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xr:revisionPtr revIDLastSave="0" documentId="13_ncr:1_{42D2B0EA-4695-4D62-A64F-E417D36D5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F24" i="1"/>
  <c r="I24" i="1"/>
  <c r="L81" i="1"/>
  <c r="J100" i="1"/>
  <c r="F100" i="1"/>
  <c r="I100" i="1"/>
  <c r="H100" i="1"/>
  <c r="H157" i="1"/>
  <c r="G157" i="1"/>
  <c r="G100" i="1"/>
  <c r="G43" i="1"/>
  <c r="H43" i="1"/>
  <c r="I43" i="1"/>
  <c r="G24" i="1"/>
  <c r="H24" i="1"/>
  <c r="L176" i="1"/>
  <c r="I176" i="1"/>
  <c r="H176" i="1"/>
  <c r="G176" i="1"/>
  <c r="G138" i="1"/>
  <c r="J138" i="1"/>
  <c r="H138" i="1"/>
  <c r="F119" i="1"/>
  <c r="I119" i="1"/>
  <c r="G119" i="1"/>
  <c r="L100" i="1"/>
  <c r="J81" i="1"/>
  <c r="H81" i="1"/>
  <c r="I81" i="1"/>
  <c r="G81" i="1"/>
  <c r="F62" i="1"/>
  <c r="I62" i="1"/>
  <c r="H62" i="1"/>
  <c r="G62" i="1"/>
  <c r="L43" i="1"/>
  <c r="L24" i="1"/>
  <c r="L195" i="1"/>
  <c r="G195" i="1"/>
  <c r="F195" i="1"/>
  <c r="J176" i="1"/>
  <c r="F176" i="1"/>
  <c r="I157" i="1"/>
  <c r="F157" i="1"/>
  <c r="J195" i="1"/>
  <c r="J62" i="1"/>
  <c r="J157" i="1"/>
  <c r="L138" i="1"/>
  <c r="I138" i="1"/>
  <c r="F138" i="1"/>
  <c r="L119" i="1"/>
  <c r="J119" i="1"/>
  <c r="J43" i="1"/>
  <c r="F43" i="1"/>
  <c r="J24" i="1"/>
  <c r="H119" i="1"/>
  <c r="F81" i="1"/>
  <c r="H195" i="1"/>
  <c r="I196" i="1" l="1"/>
  <c r="F196" i="1"/>
  <c r="G196" i="1"/>
  <c r="L196" i="1"/>
  <c r="H196" i="1"/>
  <c r="J196" i="1"/>
</calcChain>
</file>

<file path=xl/sharedStrings.xml><?xml version="1.0" encoding="utf-8"?>
<sst xmlns="http://schemas.openxmlformats.org/spreadsheetml/2006/main" count="298" uniqueCount="101">
  <si>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</si>
  <si>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</si>
  <si>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</si>
  <si>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</si>
  <si>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</si>
  <si>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</si>
  <si>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</si>
  <si>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</si>
  <si>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</si>
  <si>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</si>
  <si>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</si>
  <si>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</si>
  <si>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</si>
  <si>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</si>
  <si>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</si>
  <si>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</si>
  <si>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</si>
  <si>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</si>
  <si>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</si>
  <si>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</si>
  <si>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</si>
  <si>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</si>
  <si>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</si>
  <si>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</si>
  <si>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</si>
  <si>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</si>
  <si>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</si>
  <si>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</si>
  <si>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</si>
  <si>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</si>
  <si>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</si>
  <si>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</si>
  <si>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</si>
  <si>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</si>
  <si>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</si>
  <si>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</si>
  <si>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</si>
  <si>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</si>
  <si>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</si>
  <si>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</si>
  <si>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</si>
  <si>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Каша гречневая вязкая</t>
  </si>
  <si>
    <t>Борщ из свежей капусты со сметаной на бульоне</t>
  </si>
  <si>
    <t>Пельмени</t>
  </si>
  <si>
    <t>Хлеб ржано-пшеничный</t>
  </si>
  <si>
    <t>Чай с сахаром</t>
  </si>
  <si>
    <t>Жаркое по-домашнему</t>
  </si>
  <si>
    <t>Компот из сухофруктов</t>
  </si>
  <si>
    <t>Батон</t>
  </si>
  <si>
    <t>Винегрет овощной</t>
  </si>
  <si>
    <t>Суп с вермишелью на бульоне</t>
  </si>
  <si>
    <t>Котлеты рубленые из мяса</t>
  </si>
  <si>
    <t>Омлет натуральный</t>
  </si>
  <si>
    <t>Икра овощная</t>
  </si>
  <si>
    <t>Щи из свежей капусты на бульоне</t>
  </si>
  <si>
    <t>Плов из мяса птицы</t>
  </si>
  <si>
    <t>88/2011</t>
  </si>
  <si>
    <t>Салат из свеклы с яблоками</t>
  </si>
  <si>
    <t>Картофельное пюре</t>
  </si>
  <si>
    <t>Каша рисовая рассыпчатая</t>
  </si>
  <si>
    <t>Биточки мясные с томатным соусом</t>
  </si>
  <si>
    <t>Яйцо отварное</t>
  </si>
  <si>
    <t>директор</t>
  </si>
  <si>
    <t>Кукуруза порционно</t>
  </si>
  <si>
    <t>Гуляш из птицы</t>
  </si>
  <si>
    <t>Каша гречневая молочная вязкая</t>
  </si>
  <si>
    <t>Рассольник московский на бульоне</t>
  </si>
  <si>
    <t>Напиток из плодов шиповника</t>
  </si>
  <si>
    <t>Сыр (порциями)</t>
  </si>
  <si>
    <t>Запеканка рисовая с творогом и сгущенным молоком</t>
  </si>
  <si>
    <t>Сок 200 мл в инд. уп.</t>
  </si>
  <si>
    <t>Суп картофельный с крупой</t>
  </si>
  <si>
    <t>Какое из консервов "Какао со сгущенным молоком и сахаром"</t>
  </si>
  <si>
    <t>Салат из свеклы отварной</t>
  </si>
  <si>
    <t>Компот ассорти</t>
  </si>
  <si>
    <t>294/202</t>
  </si>
  <si>
    <t>Яблоко</t>
  </si>
  <si>
    <t>Печенье</t>
  </si>
  <si>
    <t xml:space="preserve">Кофейный напиток </t>
  </si>
  <si>
    <t>Джем</t>
  </si>
  <si>
    <t>Каша рисовая молочная</t>
  </si>
  <si>
    <t>Хлеб пшеничный, батон</t>
  </si>
  <si>
    <t>Суп гороховый на бульоне</t>
  </si>
  <si>
    <t>Каша пшенная молочная</t>
  </si>
  <si>
    <t>Каша манная молочная</t>
  </si>
  <si>
    <t>Пряник</t>
  </si>
  <si>
    <t>Салат из кващеной капусты</t>
  </si>
  <si>
    <t>Котлеты рубленые из мяса птицы, макаронные изделия отварные</t>
  </si>
  <si>
    <t>Помидоры соленые порционные</t>
  </si>
  <si>
    <t>Рыба,запеченная в омтеле</t>
  </si>
  <si>
    <t>Салат картофельный с морковью</t>
  </si>
  <si>
    <t>Пюре из бобовых с маслом</t>
  </si>
  <si>
    <t>175/14</t>
  </si>
  <si>
    <t xml:space="preserve">Салат картофельный с морковью </t>
  </si>
  <si>
    <t xml:space="preserve">Тефтели мясные с томатным соусом </t>
  </si>
  <si>
    <t xml:space="preserve">Макаронные изделия отварные </t>
  </si>
  <si>
    <t>Макаронные изделия отварные с сыром</t>
  </si>
  <si>
    <t>Котлеты рубленные из мяса птицы</t>
  </si>
  <si>
    <t xml:space="preserve">Каша молочная "Дружба",масло </t>
  </si>
  <si>
    <t>МБОУ "Ковылкинская СОШ №2"</t>
  </si>
  <si>
    <t>Горбунова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</si>
</sst>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8" fillId="4" borderId="1" xfId="0" applyNumberFormat="1" applyFont="1" applyFill="1" applyBorder="1" applyProtection="1">
      <protection locked="0"/>
    </xf>
    <xf numFmtId="1" fontId="8" fillId="4" borderId="17" xfId="0" applyNumberFormat="1" applyFont="1" applyFill="1" applyBorder="1" applyProtection="1"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1" fontId="7" fillId="4" borderId="2" xfId="0" applyNumberFormat="1" applyFont="1" applyFill="1" applyBorder="1" applyProtection="1">
      <protection locked="0"/>
    </xf>
    <xf numFmtId="1" fontId="7" fillId="4" borderId="17" xfId="0" applyNumberFormat="1" applyFont="1" applyFill="1" applyBorder="1" applyProtection="1">
      <protection locked="0"/>
    </xf>
    <xf numFmtId="1" fontId="7" fillId="4" borderId="15" xfId="0" applyNumberFormat="1" applyFont="1" applyFill="1" applyBorder="1" applyProtection="1">
      <protection locked="0"/>
    </xf>
    <xf numFmtId="1" fontId="6" fillId="4" borderId="4" xfId="0" applyNumberFormat="1" applyFont="1" applyFill="1" applyBorder="1" applyProtection="1"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19" fillId="2" borderId="17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A4" sqref="A4:J1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99</v>
      </c>
      <c r="D1" s="91"/>
      <c r="E1" s="91"/>
      <c r="F1" s="12" t="s">
        <v>16</v>
      </c>
      <c r="G1" s="2" t="s">
        <v>17</v>
      </c>
      <c r="H1" s="92" t="s">
        <v>62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100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3</v>
      </c>
      <c r="J3" s="48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84</v>
      </c>
      <c r="F6" s="50">
        <v>200</v>
      </c>
      <c r="G6" s="50">
        <v>4.3049999999999997</v>
      </c>
      <c r="H6" s="50">
        <v>5.726</v>
      </c>
      <c r="I6" s="51">
        <v>24.82</v>
      </c>
      <c r="J6" s="50">
        <v>168.62100000000001</v>
      </c>
      <c r="K6" s="50">
        <v>181</v>
      </c>
      <c r="L6" s="39"/>
    </row>
    <row r="7" spans="1:12" ht="15" x14ac:dyDescent="0.25">
      <c r="A7" s="23"/>
      <c r="B7" s="15"/>
      <c r="C7" s="11"/>
      <c r="D7" s="6"/>
      <c r="E7" s="77"/>
      <c r="F7" s="42"/>
      <c r="G7" s="53"/>
      <c r="H7" s="53"/>
      <c r="I7" s="54"/>
      <c r="J7" s="53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45</v>
      </c>
      <c r="F8" s="53">
        <v>200</v>
      </c>
      <c r="G8" s="53">
        <v>0.2</v>
      </c>
      <c r="H8" s="53">
        <v>5.0999999999999997E-2</v>
      </c>
      <c r="I8" s="54">
        <v>13.042999999999999</v>
      </c>
      <c r="J8" s="53">
        <v>53.387999999999998</v>
      </c>
      <c r="K8" s="43">
        <v>376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2" t="s">
        <v>40</v>
      </c>
      <c r="F9" s="53">
        <v>30</v>
      </c>
      <c r="G9" s="53">
        <v>2.2799999999999998</v>
      </c>
      <c r="H9" s="53">
        <v>0.24</v>
      </c>
      <c r="I9" s="54">
        <v>14.76</v>
      </c>
      <c r="J9" s="65">
        <v>70.5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9"/>
      <c r="F10" s="53"/>
      <c r="G10" s="50"/>
      <c r="H10" s="50"/>
      <c r="I10" s="51"/>
      <c r="J10" s="50"/>
      <c r="K10" s="43"/>
      <c r="L10" s="42"/>
    </row>
    <row r="11" spans="1:12" ht="15" x14ac:dyDescent="0.25">
      <c r="A11" s="23"/>
      <c r="B11" s="15"/>
      <c r="C11" s="11"/>
      <c r="D11" s="6"/>
      <c r="E11" s="52" t="s">
        <v>85</v>
      </c>
      <c r="F11" s="53">
        <v>70</v>
      </c>
      <c r="G11" s="53">
        <v>5.74</v>
      </c>
      <c r="H11" s="53">
        <v>4.6900000000000004</v>
      </c>
      <c r="I11" s="54">
        <v>50.33</v>
      </c>
      <c r="J11" s="65">
        <v>255.5</v>
      </c>
      <c r="K11" s="43"/>
      <c r="L11" s="42"/>
    </row>
    <row r="12" spans="1:12" ht="15" x14ac:dyDescent="0.25">
      <c r="A12" s="23"/>
      <c r="B12" s="15"/>
      <c r="C12" s="11"/>
      <c r="D12" s="6"/>
      <c r="E12" s="52"/>
      <c r="F12" s="53"/>
      <c r="G12" s="53"/>
      <c r="H12" s="53"/>
      <c r="I12" s="54"/>
      <c r="J12" s="65"/>
      <c r="K12" s="43"/>
      <c r="L12" s="42">
        <v>70.180000000000007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12.525</v>
      </c>
      <c r="H13" s="19">
        <f t="shared" si="0"/>
        <v>10.707000000000001</v>
      </c>
      <c r="I13" s="19">
        <f t="shared" si="0"/>
        <v>102.953</v>
      </c>
      <c r="J13" s="19">
        <f t="shared" si="0"/>
        <v>548.00900000000001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86</v>
      </c>
      <c r="F14" s="57">
        <v>60</v>
      </c>
      <c r="G14" s="57">
        <v>0.91800000000000004</v>
      </c>
      <c r="H14" s="57">
        <v>3.0779999999999998</v>
      </c>
      <c r="I14" s="58">
        <v>2.4300000000000002</v>
      </c>
      <c r="J14" s="57">
        <v>42.54</v>
      </c>
      <c r="K14" s="43">
        <v>47</v>
      </c>
      <c r="L14" s="42"/>
    </row>
    <row r="15" spans="1:12" ht="15.75" thickBot="1" x14ac:dyDescent="0.3">
      <c r="A15" s="23"/>
      <c r="B15" s="15"/>
      <c r="C15" s="11"/>
      <c r="D15" s="7" t="s">
        <v>27</v>
      </c>
      <c r="E15" s="52" t="s">
        <v>54</v>
      </c>
      <c r="F15" s="53">
        <v>200</v>
      </c>
      <c r="G15" s="53">
        <v>1.6140000000000001</v>
      </c>
      <c r="H15" s="53">
        <v>4.665</v>
      </c>
      <c r="I15" s="54">
        <v>9.3510000000000009</v>
      </c>
      <c r="J15" s="53">
        <v>86.012</v>
      </c>
      <c r="K15" s="55" t="s">
        <v>56</v>
      </c>
      <c r="L15" s="42"/>
    </row>
    <row r="16" spans="1:12" ht="15.75" thickBot="1" x14ac:dyDescent="0.3">
      <c r="A16" s="23"/>
      <c r="B16" s="15"/>
      <c r="C16" s="11"/>
      <c r="D16" s="7" t="s">
        <v>28</v>
      </c>
      <c r="E16" s="49" t="s">
        <v>55</v>
      </c>
      <c r="F16" s="50">
        <v>240</v>
      </c>
      <c r="G16" s="50">
        <v>19.82</v>
      </c>
      <c r="H16" s="50">
        <v>22.31</v>
      </c>
      <c r="I16" s="51">
        <v>43.142000000000003</v>
      </c>
      <c r="J16" s="50">
        <v>452.01600000000002</v>
      </c>
      <c r="K16" s="60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2"/>
      <c r="F17" s="53"/>
      <c r="G17" s="50"/>
      <c r="H17" s="50"/>
      <c r="I17" s="51"/>
      <c r="J17" s="53"/>
      <c r="K17" s="55"/>
      <c r="L17" s="42"/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53">
        <v>180</v>
      </c>
      <c r="G18" s="53">
        <v>2.7E-2</v>
      </c>
      <c r="H18" s="53">
        <v>8.9999999999999993E-3</v>
      </c>
      <c r="I18" s="54">
        <v>12.435</v>
      </c>
      <c r="J18" s="53">
        <v>74.594999999999999</v>
      </c>
      <c r="K18" s="55">
        <v>348</v>
      </c>
      <c r="L18" s="42"/>
    </row>
    <row r="19" spans="1:12" ht="15" x14ac:dyDescent="0.25">
      <c r="A19" s="23"/>
      <c r="B19" s="15"/>
      <c r="C19" s="11"/>
      <c r="D19" s="7" t="s">
        <v>31</v>
      </c>
      <c r="E19" s="52" t="s">
        <v>40</v>
      </c>
      <c r="F19" s="53">
        <v>20</v>
      </c>
      <c r="G19" s="53">
        <v>1.52</v>
      </c>
      <c r="H19" s="57">
        <v>0.16</v>
      </c>
      <c r="I19" s="54">
        <v>9.84</v>
      </c>
      <c r="J19" s="53">
        <v>47</v>
      </c>
      <c r="K19" s="55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44</v>
      </c>
      <c r="F20" s="53">
        <v>20</v>
      </c>
      <c r="G20" s="65">
        <v>1.7</v>
      </c>
      <c r="H20" s="57">
        <v>0.66</v>
      </c>
      <c r="I20" s="54">
        <v>9.66</v>
      </c>
      <c r="J20" s="53">
        <v>51.8</v>
      </c>
      <c r="K20" s="55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62">
        <v>86.74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25.599</v>
      </c>
      <c r="H23" s="19">
        <f t="shared" si="2"/>
        <v>30.881999999999998</v>
      </c>
      <c r="I23" s="19">
        <f t="shared" si="2"/>
        <v>86.858000000000004</v>
      </c>
      <c r="J23" s="19">
        <f t="shared" si="2"/>
        <v>753.96299999999997</v>
      </c>
      <c r="K23" s="25"/>
      <c r="L23" s="19">
        <f t="shared" ref="L23" si="3">SUM(L14:L22)</f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1220</v>
      </c>
      <c r="G24" s="32">
        <f t="shared" ref="G24:J24" si="4">G13+G23</f>
        <v>38.124000000000002</v>
      </c>
      <c r="H24" s="32">
        <f t="shared" si="4"/>
        <v>41.588999999999999</v>
      </c>
      <c r="I24" s="32">
        <f t="shared" si="4"/>
        <v>189.81100000000001</v>
      </c>
      <c r="J24" s="32">
        <f t="shared" si="4"/>
        <v>1301.972</v>
      </c>
      <c r="K24" s="32"/>
      <c r="L24" s="32">
        <f t="shared" ref="L24" si="5">L13+L23</f>
        <v>156.92000000000002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83" t="s">
        <v>87</v>
      </c>
      <c r="F25" s="50">
        <v>240</v>
      </c>
      <c r="G25" s="53">
        <v>17.797999999999998</v>
      </c>
      <c r="H25" s="50">
        <v>20.702000000000002</v>
      </c>
      <c r="I25" s="51">
        <v>55.679000000000002</v>
      </c>
      <c r="J25" s="50">
        <v>472.74299999999999</v>
      </c>
      <c r="K25" s="40" t="s">
        <v>75</v>
      </c>
      <c r="L25" s="39"/>
    </row>
    <row r="26" spans="1:12" ht="15" x14ac:dyDescent="0.25">
      <c r="A26" s="14"/>
      <c r="B26" s="15"/>
      <c r="C26" s="11"/>
      <c r="D26" s="6"/>
      <c r="E26" s="41" t="s">
        <v>63</v>
      </c>
      <c r="F26" s="42">
        <v>30</v>
      </c>
      <c r="G26" s="42">
        <v>0.86099999999999999</v>
      </c>
      <c r="H26" s="42">
        <v>0.18</v>
      </c>
      <c r="I26" s="42">
        <v>2.97</v>
      </c>
      <c r="J26" s="42">
        <v>17.34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3" t="s">
        <v>39</v>
      </c>
      <c r="F27" s="53">
        <v>200</v>
      </c>
      <c r="G27" s="53">
        <v>0.23599999999999999</v>
      </c>
      <c r="H27" s="53">
        <v>5.5E-2</v>
      </c>
      <c r="I27" s="54">
        <v>13.163</v>
      </c>
      <c r="J27" s="53">
        <v>54.747999999999998</v>
      </c>
      <c r="K27" s="53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63" t="s">
        <v>40</v>
      </c>
      <c r="F28" s="53">
        <v>40</v>
      </c>
      <c r="G28" s="53">
        <v>3.04</v>
      </c>
      <c r="H28" s="53">
        <v>0.32</v>
      </c>
      <c r="I28" s="54">
        <v>19.68</v>
      </c>
      <c r="J28" s="53">
        <v>94</v>
      </c>
      <c r="K28" s="5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77"/>
      <c r="F30" s="53"/>
      <c r="G30" s="53"/>
      <c r="H30" s="53"/>
      <c r="I30" s="54"/>
      <c r="J30" s="53"/>
      <c r="K30" s="43"/>
      <c r="L30" s="42"/>
    </row>
    <row r="31" spans="1:12" ht="15.75" thickBot="1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61">
        <v>70.180000000000007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21.934999999999999</v>
      </c>
      <c r="H32" s="19">
        <f t="shared" ref="H32" si="7">SUM(H25:H31)</f>
        <v>21.257000000000001</v>
      </c>
      <c r="I32" s="19">
        <f t="shared" ref="I32" si="8">SUM(I25:I31)</f>
        <v>91.49199999999999</v>
      </c>
      <c r="J32" s="19">
        <f t="shared" ref="J32:L32" si="9">SUM(J25:J31)</f>
        <v>638.83100000000002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4" t="s">
        <v>88</v>
      </c>
      <c r="F33" s="57">
        <v>60</v>
      </c>
      <c r="G33" s="57">
        <v>0.66</v>
      </c>
      <c r="H33" s="57">
        <v>0.06</v>
      </c>
      <c r="I33" s="58">
        <v>0.96</v>
      </c>
      <c r="J33" s="57">
        <v>7.8</v>
      </c>
      <c r="K33" s="59"/>
      <c r="L33" s="42"/>
    </row>
    <row r="34" spans="1:12" ht="15.75" thickBot="1" x14ac:dyDescent="0.3">
      <c r="A34" s="14"/>
      <c r="B34" s="15"/>
      <c r="C34" s="11"/>
      <c r="D34" s="7" t="s">
        <v>27</v>
      </c>
      <c r="E34" s="85" t="s">
        <v>82</v>
      </c>
      <c r="F34" s="53">
        <v>200</v>
      </c>
      <c r="G34" s="53">
        <v>7.6980000000000004</v>
      </c>
      <c r="H34" s="53">
        <v>5.5119999999999996</v>
      </c>
      <c r="I34" s="54">
        <v>15.09</v>
      </c>
      <c r="J34" s="53">
        <v>140.24100000000001</v>
      </c>
      <c r="K34" s="55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83" t="s">
        <v>89</v>
      </c>
      <c r="F35" s="50">
        <v>90</v>
      </c>
      <c r="G35" s="50">
        <v>15.565</v>
      </c>
      <c r="H35" s="53">
        <v>13.901999999999999</v>
      </c>
      <c r="I35" s="51">
        <v>2.2170000000000001</v>
      </c>
      <c r="J35" s="66">
        <v>184.89500000000001</v>
      </c>
      <c r="K35" s="60">
        <v>249</v>
      </c>
      <c r="L35" s="42"/>
    </row>
    <row r="36" spans="1:12" ht="15" x14ac:dyDescent="0.25">
      <c r="A36" s="14"/>
      <c r="B36" s="15"/>
      <c r="C36" s="11"/>
      <c r="D36" s="7" t="s">
        <v>29</v>
      </c>
      <c r="E36" s="52" t="s">
        <v>58</v>
      </c>
      <c r="F36" s="53">
        <v>150</v>
      </c>
      <c r="G36" s="53">
        <v>3.2490000000000001</v>
      </c>
      <c r="H36" s="53">
        <v>3.8330000000000002</v>
      </c>
      <c r="I36" s="54">
        <v>23.431000000000001</v>
      </c>
      <c r="J36" s="53">
        <v>141.572</v>
      </c>
      <c r="K36" s="55">
        <v>128</v>
      </c>
      <c r="L36" s="42"/>
    </row>
    <row r="37" spans="1:12" ht="15" x14ac:dyDescent="0.25">
      <c r="A37" s="14"/>
      <c r="B37" s="15"/>
      <c r="C37" s="11"/>
      <c r="D37" s="7" t="s">
        <v>30</v>
      </c>
      <c r="E37" s="75" t="s">
        <v>45</v>
      </c>
      <c r="F37" s="53">
        <v>180</v>
      </c>
      <c r="G37" s="53">
        <v>0.2</v>
      </c>
      <c r="H37" s="53">
        <v>5.0999999999999997E-2</v>
      </c>
      <c r="I37" s="54">
        <v>12.045</v>
      </c>
      <c r="J37" s="53">
        <v>49.398000000000003</v>
      </c>
      <c r="K37" s="55">
        <v>376</v>
      </c>
      <c r="L37" s="42"/>
    </row>
    <row r="38" spans="1:12" ht="15" x14ac:dyDescent="0.25">
      <c r="A38" s="14"/>
      <c r="B38" s="15"/>
      <c r="C38" s="11"/>
      <c r="D38" s="7" t="s">
        <v>31</v>
      </c>
      <c r="E38" s="52" t="s">
        <v>40</v>
      </c>
      <c r="F38" s="53">
        <v>20</v>
      </c>
      <c r="G38" s="53">
        <v>1.52</v>
      </c>
      <c r="H38" s="57">
        <v>0.16</v>
      </c>
      <c r="I38" s="54">
        <v>9.84</v>
      </c>
      <c r="J38" s="53">
        <v>47</v>
      </c>
      <c r="K38" s="55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53">
        <v>20</v>
      </c>
      <c r="G39" s="65">
        <v>1.7</v>
      </c>
      <c r="H39" s="57">
        <v>0.66</v>
      </c>
      <c r="I39" s="54">
        <v>9.66</v>
      </c>
      <c r="J39" s="53">
        <v>51.8</v>
      </c>
      <c r="K39" s="55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62">
        <v>86.74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30.591999999999999</v>
      </c>
      <c r="H42" s="19">
        <f t="shared" ref="H42" si="11">SUM(H33:H41)</f>
        <v>24.177999999999994</v>
      </c>
      <c r="I42" s="19">
        <f t="shared" ref="I42" si="12">SUM(I33:I41)</f>
        <v>73.242999999999995</v>
      </c>
      <c r="J42" s="19">
        <f t="shared" ref="J42:L42" si="13">SUM(J33:J41)</f>
        <v>622.70600000000002</v>
      </c>
      <c r="K42" s="25"/>
      <c r="L42" s="19">
        <f t="shared" si="13"/>
        <v>86.74</v>
      </c>
    </row>
    <row r="43" spans="1:12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1230</v>
      </c>
      <c r="G43" s="32">
        <f t="shared" ref="G43" si="14">G32+G42</f>
        <v>52.527000000000001</v>
      </c>
      <c r="H43" s="32">
        <f t="shared" ref="H43" si="15">H32+H42</f>
        <v>45.434999999999995</v>
      </c>
      <c r="I43" s="32">
        <f t="shared" ref="I43" si="16">I32+I42</f>
        <v>164.73499999999999</v>
      </c>
      <c r="J43" s="32">
        <f t="shared" ref="J43:L43" si="17">J32+J42</f>
        <v>1261.537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8" t="s">
        <v>65</v>
      </c>
      <c r="F44" s="50">
        <v>200</v>
      </c>
      <c r="G44" s="50">
        <v>9.2409999999999997</v>
      </c>
      <c r="H44" s="50">
        <v>7.7759999999999998</v>
      </c>
      <c r="I44" s="51">
        <v>39.404000000000003</v>
      </c>
      <c r="J44" s="50">
        <v>264.99099999999999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41" t="s">
        <v>77</v>
      </c>
      <c r="F45" s="42">
        <v>50</v>
      </c>
      <c r="G45" s="42">
        <v>3.9</v>
      </c>
      <c r="H45" s="42">
        <v>7.69</v>
      </c>
      <c r="I45" s="42">
        <v>34.645000000000003</v>
      </c>
      <c r="J45" s="42">
        <v>220</v>
      </c>
      <c r="K45" s="43"/>
      <c r="L45" s="42"/>
    </row>
    <row r="46" spans="1:12" ht="30" x14ac:dyDescent="0.25">
      <c r="A46" s="23"/>
      <c r="B46" s="15"/>
      <c r="C46" s="11"/>
      <c r="D46" s="7" t="s">
        <v>22</v>
      </c>
      <c r="E46" s="69" t="s">
        <v>72</v>
      </c>
      <c r="F46" s="53">
        <v>200</v>
      </c>
      <c r="G46" s="53">
        <v>2.46</v>
      </c>
      <c r="H46" s="53">
        <v>2.25</v>
      </c>
      <c r="I46" s="54">
        <v>16.38</v>
      </c>
      <c r="J46" s="53">
        <v>95.61</v>
      </c>
      <c r="K46" s="55">
        <v>384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40</v>
      </c>
      <c r="F47" s="53">
        <v>50</v>
      </c>
      <c r="G47" s="53">
        <v>3.8</v>
      </c>
      <c r="H47" s="53">
        <v>0.4</v>
      </c>
      <c r="I47" s="54">
        <v>24.6</v>
      </c>
      <c r="J47" s="53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2"/>
      <c r="F48" s="53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53"/>
      <c r="H49" s="53"/>
      <c r="I49" s="54"/>
      <c r="J49" s="53"/>
      <c r="K49" s="43"/>
      <c r="L49" s="42"/>
    </row>
    <row r="50" spans="1:12" ht="15.75" thickBot="1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61">
        <v>70.180000000000007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90</v>
      </c>
      <c r="F52" s="57">
        <v>60</v>
      </c>
      <c r="G52" s="57">
        <v>2.569</v>
      </c>
      <c r="H52" s="57">
        <v>3.5209999999999999</v>
      </c>
      <c r="I52" s="58">
        <v>6.17</v>
      </c>
      <c r="J52" s="57">
        <v>66.86</v>
      </c>
      <c r="K52" s="59">
        <v>40</v>
      </c>
      <c r="L52" s="42"/>
    </row>
    <row r="53" spans="1:12" ht="15.75" thickBot="1" x14ac:dyDescent="0.3">
      <c r="A53" s="23"/>
      <c r="B53" s="15"/>
      <c r="C53" s="11"/>
      <c r="D53" s="7" t="s">
        <v>27</v>
      </c>
      <c r="E53" s="52" t="s">
        <v>42</v>
      </c>
      <c r="F53" s="53">
        <v>200</v>
      </c>
      <c r="G53" s="53">
        <v>4.25</v>
      </c>
      <c r="H53" s="53">
        <v>4.7160000000000002</v>
      </c>
      <c r="I53" s="54">
        <v>10.076000000000001</v>
      </c>
      <c r="J53" s="53">
        <v>99.120999999999995</v>
      </c>
      <c r="K53" s="55">
        <v>82</v>
      </c>
      <c r="L53" s="42"/>
    </row>
    <row r="54" spans="1:12" ht="15.75" thickBot="1" x14ac:dyDescent="0.3">
      <c r="A54" s="23"/>
      <c r="B54" s="15"/>
      <c r="C54" s="11"/>
      <c r="D54" s="7" t="s">
        <v>28</v>
      </c>
      <c r="E54" s="49" t="s">
        <v>43</v>
      </c>
      <c r="F54" s="50">
        <v>185</v>
      </c>
      <c r="G54" s="50">
        <v>14.444000000000001</v>
      </c>
      <c r="H54" s="50">
        <v>32.429000000000002</v>
      </c>
      <c r="I54" s="51">
        <v>50.469000000000001</v>
      </c>
      <c r="J54" s="50">
        <v>555.05399999999997</v>
      </c>
      <c r="K54" s="60">
        <v>392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52"/>
      <c r="F55" s="53"/>
      <c r="G55" s="53"/>
      <c r="H55" s="53"/>
      <c r="I55" s="54"/>
      <c r="J55" s="53"/>
      <c r="K55" s="60"/>
      <c r="L55" s="42"/>
    </row>
    <row r="56" spans="1:12" ht="15" x14ac:dyDescent="0.25">
      <c r="A56" s="23"/>
      <c r="B56" s="15"/>
      <c r="C56" s="11"/>
      <c r="D56" s="7" t="s">
        <v>30</v>
      </c>
      <c r="E56" s="52" t="s">
        <v>74</v>
      </c>
      <c r="F56" s="53">
        <v>200</v>
      </c>
      <c r="G56" s="53">
        <v>0.22</v>
      </c>
      <c r="H56" s="53">
        <v>0.06</v>
      </c>
      <c r="I56" s="54">
        <v>13.614000000000001</v>
      </c>
      <c r="J56" s="53">
        <v>62.27</v>
      </c>
      <c r="K56" s="60">
        <v>342</v>
      </c>
      <c r="L56" s="42"/>
    </row>
    <row r="57" spans="1:12" ht="15" x14ac:dyDescent="0.25">
      <c r="A57" s="23"/>
      <c r="B57" s="15"/>
      <c r="C57" s="11"/>
      <c r="D57" s="7" t="s">
        <v>31</v>
      </c>
      <c r="E57" s="52" t="s">
        <v>40</v>
      </c>
      <c r="F57" s="53">
        <v>30</v>
      </c>
      <c r="G57" s="53">
        <v>2.2799999999999998</v>
      </c>
      <c r="H57" s="53">
        <v>0.24</v>
      </c>
      <c r="I57" s="54">
        <v>14.76</v>
      </c>
      <c r="J57" s="53">
        <v>70.5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53">
        <v>30</v>
      </c>
      <c r="G58" s="53">
        <v>2.5499999999999998</v>
      </c>
      <c r="H58" s="53">
        <v>0.99</v>
      </c>
      <c r="I58" s="54">
        <v>14.49</v>
      </c>
      <c r="J58" s="53">
        <v>77.7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62">
        <v>86.74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26.313000000000002</v>
      </c>
      <c r="H61" s="19">
        <f t="shared" ref="H61" si="23">SUM(H52:H60)</f>
        <v>41.95600000000001</v>
      </c>
      <c r="I61" s="19">
        <f t="shared" ref="I61" si="24">SUM(I52:I60)</f>
        <v>109.57900000000001</v>
      </c>
      <c r="J61" s="19">
        <f t="shared" ref="J61:L61" si="25">SUM(J52:J60)</f>
        <v>931.505</v>
      </c>
      <c r="K61" s="25"/>
      <c r="L61" s="19">
        <f t="shared" si="25"/>
        <v>86.74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1205</v>
      </c>
      <c r="G62" s="32">
        <f t="shared" ref="G62" si="26">G51+G61</f>
        <v>45.713999999999999</v>
      </c>
      <c r="H62" s="32">
        <f t="shared" ref="H62" si="27">H51+H61</f>
        <v>60.07200000000001</v>
      </c>
      <c r="I62" s="32">
        <f t="shared" ref="I62" si="28">I51+I61</f>
        <v>224.608</v>
      </c>
      <c r="J62" s="32">
        <f t="shared" ref="J62:L62" si="29">J51+J61</f>
        <v>1629.606</v>
      </c>
      <c r="K62" s="32"/>
      <c r="L62" s="32">
        <f t="shared" si="29"/>
        <v>156.92000000000002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8" t="s">
        <v>52</v>
      </c>
      <c r="F63" s="50">
        <v>150</v>
      </c>
      <c r="G63" s="50">
        <v>25.716999999999999</v>
      </c>
      <c r="H63" s="50">
        <v>27.353999999999999</v>
      </c>
      <c r="I63" s="51">
        <v>4.5650000000000004</v>
      </c>
      <c r="J63" s="50">
        <v>367.58100000000002</v>
      </c>
      <c r="K63" s="40">
        <v>210</v>
      </c>
      <c r="L63" s="39"/>
    </row>
    <row r="64" spans="1:12" ht="15.75" thickBot="1" x14ac:dyDescent="0.3">
      <c r="A64" s="23"/>
      <c r="B64" s="15"/>
      <c r="C64" s="11"/>
      <c r="D64" s="6"/>
      <c r="E64" s="77" t="s">
        <v>68</v>
      </c>
      <c r="F64" s="42">
        <v>15</v>
      </c>
      <c r="G64" s="50">
        <v>3.9</v>
      </c>
      <c r="H64" s="53">
        <v>3.915</v>
      </c>
      <c r="I64" s="54"/>
      <c r="J64" s="53">
        <v>51.6</v>
      </c>
      <c r="K64" s="43">
        <v>15</v>
      </c>
      <c r="L64" s="42"/>
    </row>
    <row r="65" spans="1:12" ht="15.75" thickBot="1" x14ac:dyDescent="0.3">
      <c r="A65" s="23"/>
      <c r="B65" s="15"/>
      <c r="C65" s="11"/>
      <c r="D65" s="7" t="s">
        <v>22</v>
      </c>
      <c r="E65" s="69" t="s">
        <v>45</v>
      </c>
      <c r="F65" s="53">
        <v>200</v>
      </c>
      <c r="G65" s="66">
        <v>0.2</v>
      </c>
      <c r="H65" s="53">
        <v>5.0999999999999997E-2</v>
      </c>
      <c r="I65" s="54">
        <v>13.042999999999999</v>
      </c>
      <c r="J65" s="53">
        <v>53.387999999999998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63" t="s">
        <v>48</v>
      </c>
      <c r="F66" s="53">
        <v>40</v>
      </c>
      <c r="G66" s="50">
        <v>2.8</v>
      </c>
      <c r="H66" s="71">
        <v>0.4</v>
      </c>
      <c r="I66" s="72">
        <v>18.399999999999999</v>
      </c>
      <c r="J66" s="53">
        <v>88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 t="s">
        <v>76</v>
      </c>
      <c r="F67" s="42">
        <v>130</v>
      </c>
      <c r="G67" s="42">
        <v>0.52</v>
      </c>
      <c r="H67" s="42">
        <v>0.52</v>
      </c>
      <c r="I67" s="42">
        <v>12.74</v>
      </c>
      <c r="J67" s="42">
        <v>61.1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52"/>
      <c r="F68" s="53"/>
      <c r="G68" s="53"/>
      <c r="H68" s="53"/>
      <c r="I68" s="54"/>
      <c r="J68" s="53"/>
      <c r="K68" s="53"/>
      <c r="L68" s="42"/>
    </row>
    <row r="69" spans="1:12" ht="15.75" thickBot="1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1">
        <v>70.180000000000007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73</v>
      </c>
      <c r="F71" s="57">
        <v>60</v>
      </c>
      <c r="G71" s="57">
        <v>0.87</v>
      </c>
      <c r="H71" s="57">
        <v>3.0550000000000002</v>
      </c>
      <c r="I71" s="58">
        <v>5.1040000000000001</v>
      </c>
      <c r="J71" s="57">
        <v>51.33</v>
      </c>
      <c r="K71" s="59">
        <v>52</v>
      </c>
      <c r="L71" s="42"/>
    </row>
    <row r="72" spans="1:12" ht="15.75" thickBot="1" x14ac:dyDescent="0.3">
      <c r="A72" s="23"/>
      <c r="B72" s="15"/>
      <c r="C72" s="11"/>
      <c r="D72" s="7" t="s">
        <v>27</v>
      </c>
      <c r="E72" s="69" t="s">
        <v>66</v>
      </c>
      <c r="F72" s="53">
        <v>200</v>
      </c>
      <c r="G72" s="53">
        <v>1.958</v>
      </c>
      <c r="H72" s="53">
        <v>4.0149999999999997</v>
      </c>
      <c r="I72" s="54">
        <v>13.178000000000001</v>
      </c>
      <c r="J72" s="53">
        <v>97.200999999999993</v>
      </c>
      <c r="K72" s="55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68" t="s">
        <v>46</v>
      </c>
      <c r="F73" s="50">
        <v>240</v>
      </c>
      <c r="G73" s="50">
        <v>17.195</v>
      </c>
      <c r="H73" s="50">
        <v>20.37</v>
      </c>
      <c r="I73" s="51">
        <v>27.905999999999999</v>
      </c>
      <c r="J73" s="50">
        <v>362.416</v>
      </c>
      <c r="K73" s="60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2"/>
      <c r="F74" s="53"/>
      <c r="G74" s="53"/>
      <c r="H74" s="53"/>
      <c r="I74" s="54"/>
      <c r="J74" s="53"/>
      <c r="K74" s="55"/>
      <c r="L74" s="42"/>
    </row>
    <row r="75" spans="1:12" ht="15" x14ac:dyDescent="0.25">
      <c r="A75" s="23"/>
      <c r="B75" s="15"/>
      <c r="C75" s="11"/>
      <c r="D75" s="7" t="s">
        <v>30</v>
      </c>
      <c r="E75" s="69" t="s">
        <v>67</v>
      </c>
      <c r="F75" s="53">
        <v>180</v>
      </c>
      <c r="G75" s="53">
        <v>0.47599999999999998</v>
      </c>
      <c r="H75" s="53">
        <v>0.19600000000000001</v>
      </c>
      <c r="I75" s="54">
        <v>14.81</v>
      </c>
      <c r="J75" s="53">
        <v>68.3</v>
      </c>
      <c r="K75" s="55">
        <v>398</v>
      </c>
      <c r="L75" s="42"/>
    </row>
    <row r="76" spans="1:12" ht="15" x14ac:dyDescent="0.25">
      <c r="A76" s="23"/>
      <c r="B76" s="15"/>
      <c r="C76" s="11"/>
      <c r="D76" s="7" t="s">
        <v>31</v>
      </c>
      <c r="E76" s="52" t="s">
        <v>40</v>
      </c>
      <c r="F76" s="53">
        <v>20</v>
      </c>
      <c r="G76" s="53">
        <v>1.52</v>
      </c>
      <c r="H76" s="57">
        <v>0.16</v>
      </c>
      <c r="I76" s="54">
        <v>9.84</v>
      </c>
      <c r="J76" s="53">
        <v>47</v>
      </c>
      <c r="K76" s="55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53">
        <v>20</v>
      </c>
      <c r="G77" s="65">
        <v>1.7</v>
      </c>
      <c r="H77" s="57">
        <v>0.66</v>
      </c>
      <c r="I77" s="54">
        <v>9.66</v>
      </c>
      <c r="J77" s="53">
        <v>51.8</v>
      </c>
      <c r="K77" s="55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62">
        <v>86.74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23.718999999999998</v>
      </c>
      <c r="H80" s="19">
        <f t="shared" ref="H80" si="35">SUM(H71:H79)</f>
        <v>28.456000000000003</v>
      </c>
      <c r="I80" s="19">
        <f t="shared" ref="I80" si="36">SUM(I71:I79)</f>
        <v>80.498000000000005</v>
      </c>
      <c r="J80" s="19">
        <f t="shared" ref="J80:L80" si="37">SUM(J71:J79)</f>
        <v>678.04699999999991</v>
      </c>
      <c r="K80" s="25"/>
      <c r="L80" s="19">
        <f t="shared" si="37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1255</v>
      </c>
      <c r="G81" s="32">
        <f t="shared" ref="G81" si="38">G70+G80</f>
        <v>56.855999999999995</v>
      </c>
      <c r="H81" s="32">
        <f t="shared" ref="H81" si="39">H70+H80</f>
        <v>60.695999999999998</v>
      </c>
      <c r="I81" s="32">
        <f t="shared" ref="I81" si="40">I70+I80</f>
        <v>129.24600000000001</v>
      </c>
      <c r="J81" s="32">
        <f t="shared" ref="J81:L81" si="41">J70+J80</f>
        <v>1299.7159999999999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80</v>
      </c>
      <c r="F82" s="50">
        <v>200</v>
      </c>
      <c r="G82" s="50">
        <v>5.4560000000000004</v>
      </c>
      <c r="H82" s="50">
        <v>6.3810000000000002</v>
      </c>
      <c r="I82" s="73">
        <v>37.735999999999997</v>
      </c>
      <c r="J82" s="50">
        <v>230.84100000000001</v>
      </c>
      <c r="K82" s="40">
        <v>174</v>
      </c>
      <c r="L82" s="39"/>
    </row>
    <row r="83" spans="1:12" ht="15" x14ac:dyDescent="0.25">
      <c r="A83" s="23"/>
      <c r="B83" s="15"/>
      <c r="C83" s="11"/>
      <c r="D83" s="6"/>
      <c r="E83" s="41" t="s">
        <v>79</v>
      </c>
      <c r="F83" s="42">
        <v>30</v>
      </c>
      <c r="G83" s="42">
        <v>0.12</v>
      </c>
      <c r="H83" s="42"/>
      <c r="I83" s="42">
        <v>19.5</v>
      </c>
      <c r="J83" s="42">
        <v>75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9" t="s">
        <v>39</v>
      </c>
      <c r="F84" s="53">
        <v>200</v>
      </c>
      <c r="G84" s="53">
        <v>0.23599999999999999</v>
      </c>
      <c r="H84" s="53">
        <v>5.5E-2</v>
      </c>
      <c r="I84" s="54">
        <v>13.163</v>
      </c>
      <c r="J84" s="53">
        <v>54.747999999999998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2" t="s">
        <v>81</v>
      </c>
      <c r="F85" s="53">
        <v>70</v>
      </c>
      <c r="G85" s="53">
        <v>5.08</v>
      </c>
      <c r="H85" s="53">
        <v>0.64</v>
      </c>
      <c r="I85" s="54">
        <v>33.159999999999997</v>
      </c>
      <c r="J85" s="53">
        <v>158.5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63"/>
      <c r="F87" s="53"/>
      <c r="G87" s="57"/>
      <c r="H87" s="57"/>
      <c r="I87" s="58"/>
      <c r="J87" s="57"/>
      <c r="K87" s="43"/>
      <c r="L87" s="42"/>
    </row>
    <row r="88" spans="1:12" ht="15.75" thickBot="1" x14ac:dyDescent="0.3">
      <c r="A88" s="23"/>
      <c r="B88" s="15"/>
      <c r="C88" s="11"/>
      <c r="D88" s="6"/>
      <c r="E88" s="52"/>
      <c r="F88" s="53"/>
      <c r="G88" s="53"/>
      <c r="H88" s="53"/>
      <c r="I88" s="54"/>
      <c r="J88" s="53"/>
      <c r="K88" s="43"/>
      <c r="L88" s="61">
        <v>70.180000000000007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10.891999999999999</v>
      </c>
      <c r="H89" s="19">
        <f t="shared" ref="H89" si="43">SUM(H82:H88)</f>
        <v>7.0759999999999996</v>
      </c>
      <c r="I89" s="19">
        <f t="shared" ref="I89" si="44">SUM(I82:I88)</f>
        <v>103.559</v>
      </c>
      <c r="J89" s="19">
        <f t="shared" ref="J89:L89" si="45">SUM(J82:J88)</f>
        <v>519.08899999999994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0" t="s">
        <v>49</v>
      </c>
      <c r="F90" s="57">
        <v>60</v>
      </c>
      <c r="G90" s="74">
        <v>0.91900000000000004</v>
      </c>
      <c r="H90" s="57">
        <v>4.109</v>
      </c>
      <c r="I90" s="58">
        <v>4.92</v>
      </c>
      <c r="J90" s="57">
        <v>60.63</v>
      </c>
      <c r="K90" s="59">
        <v>67</v>
      </c>
      <c r="L90" s="42"/>
    </row>
    <row r="91" spans="1:12" ht="15.75" thickBot="1" x14ac:dyDescent="0.3">
      <c r="A91" s="23"/>
      <c r="B91" s="15"/>
      <c r="C91" s="11"/>
      <c r="D91" s="7" t="s">
        <v>27</v>
      </c>
      <c r="E91" s="75" t="s">
        <v>50</v>
      </c>
      <c r="F91" s="53">
        <v>200</v>
      </c>
      <c r="G91" s="53">
        <v>4.1779999999999999</v>
      </c>
      <c r="H91" s="53">
        <v>2.2789999999999999</v>
      </c>
      <c r="I91" s="54">
        <v>9.9529999999999994</v>
      </c>
      <c r="J91" s="53">
        <v>76.480999999999995</v>
      </c>
      <c r="K91" s="55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76" t="s">
        <v>51</v>
      </c>
      <c r="F92" s="50">
        <v>90</v>
      </c>
      <c r="G92" s="50">
        <v>12.739000000000001</v>
      </c>
      <c r="H92" s="50">
        <v>20.745000000000001</v>
      </c>
      <c r="I92" s="51">
        <v>13.603</v>
      </c>
      <c r="J92" s="50">
        <v>288.74099999999999</v>
      </c>
      <c r="K92" s="60">
        <v>294</v>
      </c>
      <c r="L92" s="42"/>
    </row>
    <row r="93" spans="1:12" ht="15" x14ac:dyDescent="0.25">
      <c r="A93" s="23"/>
      <c r="B93" s="15"/>
      <c r="C93" s="11"/>
      <c r="D93" s="7" t="s">
        <v>29</v>
      </c>
      <c r="E93" s="85" t="s">
        <v>91</v>
      </c>
      <c r="F93" s="53">
        <v>150</v>
      </c>
      <c r="G93" s="53">
        <v>17.283000000000001</v>
      </c>
      <c r="H93" s="53">
        <v>4.101</v>
      </c>
      <c r="I93" s="54">
        <v>36.128</v>
      </c>
      <c r="J93" s="53">
        <v>250.691</v>
      </c>
      <c r="K93" s="55">
        <v>304</v>
      </c>
      <c r="L93" s="42"/>
    </row>
    <row r="94" spans="1:12" ht="15" x14ac:dyDescent="0.25">
      <c r="A94" s="23"/>
      <c r="B94" s="15"/>
      <c r="C94" s="11"/>
      <c r="D94" s="7" t="s">
        <v>30</v>
      </c>
      <c r="E94" s="75" t="s">
        <v>45</v>
      </c>
      <c r="F94" s="53">
        <v>180</v>
      </c>
      <c r="G94" s="53">
        <v>0.2</v>
      </c>
      <c r="H94" s="53">
        <v>5.0999999999999997E-2</v>
      </c>
      <c r="I94" s="54">
        <v>12.045</v>
      </c>
      <c r="J94" s="53">
        <v>49.398000000000003</v>
      </c>
      <c r="K94" s="55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2" t="s">
        <v>40</v>
      </c>
      <c r="F95" s="53">
        <v>20</v>
      </c>
      <c r="G95" s="53">
        <v>1.52</v>
      </c>
      <c r="H95" s="57">
        <v>0.16</v>
      </c>
      <c r="I95" s="54">
        <v>9.84</v>
      </c>
      <c r="J95" s="53">
        <v>47</v>
      </c>
      <c r="K95" s="55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53">
        <v>20</v>
      </c>
      <c r="G96" s="65">
        <v>1.7</v>
      </c>
      <c r="H96" s="57">
        <v>0.66</v>
      </c>
      <c r="I96" s="54">
        <v>9.66</v>
      </c>
      <c r="J96" s="53">
        <v>51.8</v>
      </c>
      <c r="K96" s="55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62">
        <v>86.74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38.539000000000009</v>
      </c>
      <c r="H99" s="19">
        <f t="shared" ref="H99" si="47">SUM(H90:H98)</f>
        <v>32.104999999999997</v>
      </c>
      <c r="I99" s="19">
        <f t="shared" ref="I99" si="48">SUM(I90:I98)</f>
        <v>96.149000000000001</v>
      </c>
      <c r="J99" s="19">
        <f t="shared" ref="J99:L99" si="49">SUM(J90:J98)</f>
        <v>824.74099999999999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1220</v>
      </c>
      <c r="G100" s="32">
        <f t="shared" ref="G100" si="50">G89+G99</f>
        <v>49.431000000000012</v>
      </c>
      <c r="H100" s="32">
        <f t="shared" ref="H100" si="51">H89+H99</f>
        <v>39.180999999999997</v>
      </c>
      <c r="I100" s="32">
        <f t="shared" ref="I100" si="52">I89+I99</f>
        <v>199.708</v>
      </c>
      <c r="J100" s="32">
        <f t="shared" ref="J100:L100" si="53">J89+J99</f>
        <v>1343.83</v>
      </c>
      <c r="K100" s="32"/>
      <c r="L100" s="32">
        <f t="shared" si="53"/>
        <v>156.92000000000002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86" t="s">
        <v>98</v>
      </c>
      <c r="F101" s="50">
        <v>210</v>
      </c>
      <c r="G101" s="50">
        <v>5.9130000000000003</v>
      </c>
      <c r="H101" s="50">
        <v>13.958</v>
      </c>
      <c r="I101" s="51">
        <v>33.901000000000003</v>
      </c>
      <c r="J101" s="50">
        <v>285.57100000000003</v>
      </c>
      <c r="K101" s="40" t="s">
        <v>92</v>
      </c>
      <c r="L101" s="39"/>
    </row>
    <row r="102" spans="1:12" ht="15" x14ac:dyDescent="0.25">
      <c r="A102" s="23"/>
      <c r="B102" s="15"/>
      <c r="C102" s="11"/>
      <c r="D102" s="6"/>
      <c r="E102" s="77"/>
      <c r="F102" s="42"/>
      <c r="G102" s="50"/>
      <c r="H102" s="53"/>
      <c r="I102" s="54"/>
      <c r="J102" s="53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75" t="s">
        <v>45</v>
      </c>
      <c r="F103" s="53">
        <v>200</v>
      </c>
      <c r="G103" s="53">
        <v>0.2</v>
      </c>
      <c r="H103" s="53">
        <v>5.0999999999999997E-2</v>
      </c>
      <c r="I103" s="54">
        <v>13.042999999999999</v>
      </c>
      <c r="J103" s="53">
        <v>53.387999999999998</v>
      </c>
      <c r="K103" s="43">
        <v>376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2" t="s">
        <v>48</v>
      </c>
      <c r="F104" s="53">
        <v>50</v>
      </c>
      <c r="G104" s="53">
        <v>3.5</v>
      </c>
      <c r="H104" s="53">
        <v>0.5</v>
      </c>
      <c r="I104" s="54">
        <v>23</v>
      </c>
      <c r="J104" s="65">
        <v>110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76"/>
      <c r="F105" s="53"/>
      <c r="G105" s="50"/>
      <c r="H105" s="50"/>
      <c r="I105" s="54"/>
      <c r="J105" s="50"/>
      <c r="K105" s="43"/>
      <c r="L105" s="42"/>
    </row>
    <row r="106" spans="1:12" ht="15" x14ac:dyDescent="0.25">
      <c r="A106" s="23"/>
      <c r="B106" s="15"/>
      <c r="C106" s="11"/>
      <c r="D106" s="6"/>
      <c r="E106" s="41" t="s">
        <v>77</v>
      </c>
      <c r="F106" s="42">
        <v>50</v>
      </c>
      <c r="G106" s="42">
        <v>3.9</v>
      </c>
      <c r="H106" s="42">
        <v>7.69</v>
      </c>
      <c r="I106" s="42">
        <v>34.645000000000003</v>
      </c>
      <c r="J106" s="42">
        <v>220</v>
      </c>
      <c r="K106" s="43"/>
      <c r="L106" s="42"/>
    </row>
    <row r="107" spans="1:12" ht="15.75" thickBot="1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61">
        <v>70.180000000000007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</v>
      </c>
      <c r="H108" s="19">
        <f t="shared" si="54"/>
        <v>22.199000000000002</v>
      </c>
      <c r="I108" s="19">
        <f t="shared" si="54"/>
        <v>104.589</v>
      </c>
      <c r="J108" s="19">
        <f t="shared" si="54"/>
        <v>668.95900000000006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53</v>
      </c>
      <c r="F109" s="57">
        <v>60</v>
      </c>
      <c r="G109" s="57">
        <v>1.02</v>
      </c>
      <c r="H109" s="57">
        <v>5.4</v>
      </c>
      <c r="I109" s="58">
        <v>5.4</v>
      </c>
      <c r="J109" s="57">
        <v>81.599999999999994</v>
      </c>
      <c r="K109" s="59"/>
      <c r="L109" s="42"/>
    </row>
    <row r="110" spans="1:12" ht="15.75" thickBot="1" x14ac:dyDescent="0.3">
      <c r="A110" s="23"/>
      <c r="B110" s="15"/>
      <c r="C110" s="11"/>
      <c r="D110" s="7" t="s">
        <v>27</v>
      </c>
      <c r="E110" s="63" t="s">
        <v>71</v>
      </c>
      <c r="F110" s="53">
        <v>200</v>
      </c>
      <c r="G110" s="53">
        <v>1.502</v>
      </c>
      <c r="H110" s="53">
        <v>2.2730000000000001</v>
      </c>
      <c r="I110" s="54">
        <v>12.265000000000001</v>
      </c>
      <c r="J110" s="53">
        <v>75.665000000000006</v>
      </c>
      <c r="K110" s="55">
        <v>101</v>
      </c>
      <c r="L110" s="42"/>
    </row>
    <row r="111" spans="1:12" ht="15" x14ac:dyDescent="0.25">
      <c r="A111" s="23"/>
      <c r="B111" s="15"/>
      <c r="C111" s="11"/>
      <c r="D111" s="7" t="s">
        <v>28</v>
      </c>
      <c r="E111" s="49" t="s">
        <v>64</v>
      </c>
      <c r="F111" s="50">
        <v>90</v>
      </c>
      <c r="G111" s="50">
        <v>14.615</v>
      </c>
      <c r="H111" s="50">
        <v>11.27</v>
      </c>
      <c r="I111" s="51">
        <v>3.46</v>
      </c>
      <c r="J111" s="50">
        <v>176.21</v>
      </c>
      <c r="K111" s="60">
        <v>260</v>
      </c>
      <c r="L111" s="42"/>
    </row>
    <row r="112" spans="1:12" ht="15.75" thickBot="1" x14ac:dyDescent="0.3">
      <c r="A112" s="23"/>
      <c r="B112" s="15"/>
      <c r="C112" s="11"/>
      <c r="D112" s="7" t="s">
        <v>29</v>
      </c>
      <c r="E112" s="85" t="s">
        <v>41</v>
      </c>
      <c r="F112" s="53">
        <v>150</v>
      </c>
      <c r="G112" s="53">
        <v>4.6950000000000003</v>
      </c>
      <c r="H112" s="57">
        <v>4.1219999999999999</v>
      </c>
      <c r="I112" s="54">
        <v>21.18</v>
      </c>
      <c r="J112" s="53">
        <v>140.40100000000001</v>
      </c>
      <c r="K112" s="55">
        <v>173</v>
      </c>
      <c r="L112" s="42"/>
    </row>
    <row r="113" spans="1:12" ht="15" x14ac:dyDescent="0.25">
      <c r="A113" s="23"/>
      <c r="B113" s="15"/>
      <c r="C113" s="11"/>
      <c r="D113" s="7" t="s">
        <v>30</v>
      </c>
      <c r="E113" s="52" t="s">
        <v>74</v>
      </c>
      <c r="F113" s="53">
        <v>200</v>
      </c>
      <c r="G113" s="53">
        <v>0.22</v>
      </c>
      <c r="H113" s="53">
        <v>0.06</v>
      </c>
      <c r="I113" s="54">
        <v>13.614000000000001</v>
      </c>
      <c r="J113" s="53">
        <v>62.27</v>
      </c>
      <c r="K113" s="60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2" t="s">
        <v>40</v>
      </c>
      <c r="F114" s="53">
        <v>20</v>
      </c>
      <c r="G114" s="53">
        <v>1.52</v>
      </c>
      <c r="H114" s="57">
        <v>0.16</v>
      </c>
      <c r="I114" s="54">
        <v>9.84</v>
      </c>
      <c r="J114" s="53">
        <v>47</v>
      </c>
      <c r="K114" s="55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53">
        <v>20</v>
      </c>
      <c r="G115" s="65">
        <v>1.7</v>
      </c>
      <c r="H115" s="57">
        <v>0.66</v>
      </c>
      <c r="I115" s="54">
        <v>9.66</v>
      </c>
      <c r="J115" s="53">
        <v>51.8</v>
      </c>
      <c r="K115" s="55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62">
        <v>86.74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25.271999999999998</v>
      </c>
      <c r="H118" s="19">
        <f t="shared" si="56"/>
        <v>23.944999999999997</v>
      </c>
      <c r="I118" s="19">
        <f t="shared" si="56"/>
        <v>75.418999999999997</v>
      </c>
      <c r="J118" s="19">
        <f t="shared" si="56"/>
        <v>634.94600000000003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1250</v>
      </c>
      <c r="G119" s="32">
        <f t="shared" ref="G119" si="58">G108+G118</f>
        <v>38.784999999999997</v>
      </c>
      <c r="H119" s="32">
        <f t="shared" ref="H119" si="59">H108+H118</f>
        <v>46.143999999999998</v>
      </c>
      <c r="I119" s="32">
        <f t="shared" ref="I119" si="60">I108+I118</f>
        <v>180.00799999999998</v>
      </c>
      <c r="J119" s="32">
        <f t="shared" ref="J119:L119" si="61">J108+J118</f>
        <v>1303.9050000000002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69</v>
      </c>
      <c r="F120" s="50">
        <v>170</v>
      </c>
      <c r="G120" s="50">
        <v>22.811</v>
      </c>
      <c r="H120" s="50">
        <v>13.204000000000001</v>
      </c>
      <c r="I120" s="51">
        <v>46.436</v>
      </c>
      <c r="J120" s="50">
        <v>400.471</v>
      </c>
      <c r="K120" s="40">
        <v>188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77" t="s">
        <v>78</v>
      </c>
      <c r="F122" s="53">
        <v>200</v>
      </c>
      <c r="G122" s="53">
        <v>2.2200000000000002</v>
      </c>
      <c r="H122" s="53">
        <v>2.25</v>
      </c>
      <c r="I122" s="54">
        <v>18.32</v>
      </c>
      <c r="J122" s="53">
        <v>94.5</v>
      </c>
      <c r="K122" s="43">
        <v>384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40</v>
      </c>
      <c r="F123" s="53">
        <v>40</v>
      </c>
      <c r="G123" s="53">
        <v>3.04</v>
      </c>
      <c r="H123" s="53">
        <v>0.32</v>
      </c>
      <c r="I123" s="54">
        <v>19.68</v>
      </c>
      <c r="J123" s="53">
        <v>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 t="s">
        <v>76</v>
      </c>
      <c r="F124" s="42">
        <v>130</v>
      </c>
      <c r="G124" s="42">
        <v>0.52</v>
      </c>
      <c r="H124" s="42">
        <v>0.52</v>
      </c>
      <c r="I124" s="42">
        <v>12.74</v>
      </c>
      <c r="J124" s="42">
        <v>61.1</v>
      </c>
      <c r="K124" s="43">
        <v>338</v>
      </c>
      <c r="L124" s="42"/>
    </row>
    <row r="125" spans="1:12" ht="15" x14ac:dyDescent="0.25">
      <c r="A125" s="14"/>
      <c r="B125" s="15"/>
      <c r="C125" s="11"/>
      <c r="D125" s="6"/>
      <c r="E125" s="63"/>
      <c r="F125" s="53"/>
      <c r="G125" s="57"/>
      <c r="H125" s="57"/>
      <c r="I125" s="58"/>
      <c r="J125" s="57"/>
      <c r="K125" s="43"/>
      <c r="L125" s="42"/>
    </row>
    <row r="126" spans="1:12" ht="15.75" thickBot="1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61">
        <v>70.180000000000007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97.176000000000002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4" t="s">
        <v>93</v>
      </c>
      <c r="F128" s="57">
        <v>60</v>
      </c>
      <c r="G128" s="57">
        <v>2.569</v>
      </c>
      <c r="H128" s="57">
        <v>3.5209999999999999</v>
      </c>
      <c r="I128" s="58">
        <v>6.17</v>
      </c>
      <c r="J128" s="57">
        <v>66.86</v>
      </c>
      <c r="K128" s="43">
        <v>40</v>
      </c>
      <c r="L128" s="42"/>
    </row>
    <row r="129" spans="1:12" ht="15.75" thickBot="1" x14ac:dyDescent="0.3">
      <c r="A129" s="14"/>
      <c r="B129" s="15"/>
      <c r="C129" s="11"/>
      <c r="D129" s="7" t="s">
        <v>27</v>
      </c>
      <c r="E129" s="63" t="s">
        <v>42</v>
      </c>
      <c r="F129" s="53">
        <v>200</v>
      </c>
      <c r="G129" s="53">
        <v>4.25</v>
      </c>
      <c r="H129" s="53">
        <v>4.7160000000000002</v>
      </c>
      <c r="I129" s="54">
        <v>10.076000000000001</v>
      </c>
      <c r="J129" s="53">
        <v>99.120999999999995</v>
      </c>
      <c r="K129" s="55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83" t="s">
        <v>94</v>
      </c>
      <c r="F130" s="50">
        <v>120</v>
      </c>
      <c r="G130" s="50">
        <v>11.391</v>
      </c>
      <c r="H130" s="50">
        <v>22.242999999999999</v>
      </c>
      <c r="I130" s="51">
        <v>15.8</v>
      </c>
      <c r="J130" s="50">
        <v>303.36200000000002</v>
      </c>
      <c r="K130" s="60">
        <v>279</v>
      </c>
      <c r="L130" s="42"/>
    </row>
    <row r="131" spans="1:12" ht="15" x14ac:dyDescent="0.25">
      <c r="A131" s="14"/>
      <c r="B131" s="15"/>
      <c r="C131" s="11"/>
      <c r="D131" s="7" t="s">
        <v>29</v>
      </c>
      <c r="E131" s="85" t="s">
        <v>95</v>
      </c>
      <c r="F131" s="53">
        <v>150</v>
      </c>
      <c r="G131" s="53">
        <v>6.4139999999999997</v>
      </c>
      <c r="H131" s="53">
        <v>3.6560000000000001</v>
      </c>
      <c r="I131" s="67">
        <v>40.944000000000003</v>
      </c>
      <c r="J131" s="53">
        <v>222.482</v>
      </c>
      <c r="K131" s="55">
        <v>202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63" t="s">
        <v>45</v>
      </c>
      <c r="F132" s="53">
        <v>180</v>
      </c>
      <c r="G132" s="53">
        <v>0.2</v>
      </c>
      <c r="H132" s="53">
        <v>5.0999999999999997E-2</v>
      </c>
      <c r="I132" s="54">
        <v>12.045</v>
      </c>
      <c r="J132" s="53">
        <v>49.398000000000003</v>
      </c>
      <c r="K132" s="55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2" t="s">
        <v>40</v>
      </c>
      <c r="F133" s="53">
        <v>20</v>
      </c>
      <c r="G133" s="53">
        <v>1.52</v>
      </c>
      <c r="H133" s="57">
        <v>0.16</v>
      </c>
      <c r="I133" s="54">
        <v>9.84</v>
      </c>
      <c r="J133" s="53">
        <v>47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53">
        <v>20</v>
      </c>
      <c r="G134" s="65">
        <v>1.7</v>
      </c>
      <c r="H134" s="57">
        <v>0.66</v>
      </c>
      <c r="I134" s="54">
        <v>9.66</v>
      </c>
      <c r="J134" s="53">
        <v>51.8</v>
      </c>
      <c r="K134" s="43"/>
      <c r="L134" s="42"/>
    </row>
    <row r="135" spans="1:12" ht="15" x14ac:dyDescent="0.25">
      <c r="A135" s="14"/>
      <c r="B135" s="15"/>
      <c r="C135" s="11"/>
      <c r="D135" s="6"/>
      <c r="E135" s="52"/>
      <c r="F135" s="53"/>
      <c r="G135" s="53"/>
      <c r="H135" s="53"/>
      <c r="I135" s="54"/>
      <c r="J135" s="53"/>
      <c r="K135" s="55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62">
        <v>86.74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28.044</v>
      </c>
      <c r="H137" s="19">
        <f t="shared" si="64"/>
        <v>35.006999999999991</v>
      </c>
      <c r="I137" s="19">
        <f t="shared" si="64"/>
        <v>104.53500000000001</v>
      </c>
      <c r="J137" s="19">
        <f t="shared" si="64"/>
        <v>840.02300000000002</v>
      </c>
      <c r="K137" s="25"/>
      <c r="L137" s="19">
        <f t="shared" ref="L137" si="65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1290</v>
      </c>
      <c r="G138" s="32">
        <f t="shared" ref="G138" si="66">G127+G137</f>
        <v>56.634999999999998</v>
      </c>
      <c r="H138" s="32">
        <f t="shared" ref="H138" si="67">H127+H137</f>
        <v>51.300999999999988</v>
      </c>
      <c r="I138" s="32">
        <f t="shared" ref="I138" si="68">I127+I137</f>
        <v>201.71100000000001</v>
      </c>
      <c r="J138" s="32">
        <f t="shared" ref="J138:L138" si="69">J127+J137</f>
        <v>1490.0940000000001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3" t="s">
        <v>96</v>
      </c>
      <c r="F139" s="50">
        <v>150</v>
      </c>
      <c r="G139" s="50">
        <v>11.173999999999999</v>
      </c>
      <c r="H139" s="50">
        <v>8.8239999999999998</v>
      </c>
      <c r="I139" s="51">
        <v>38.124000000000002</v>
      </c>
      <c r="J139" s="50">
        <v>277.762</v>
      </c>
      <c r="K139" s="40">
        <v>204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45</v>
      </c>
      <c r="F141" s="53">
        <v>200</v>
      </c>
      <c r="G141" s="53">
        <v>0.2</v>
      </c>
      <c r="H141" s="53">
        <v>5.0999999999999997E-2</v>
      </c>
      <c r="I141" s="54">
        <v>13.042999999999999</v>
      </c>
      <c r="J141" s="53">
        <v>53.387999999999998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40</v>
      </c>
      <c r="F142" s="53">
        <v>20</v>
      </c>
      <c r="G142" s="53">
        <v>1.52</v>
      </c>
      <c r="H142" s="57">
        <v>0.16</v>
      </c>
      <c r="I142" s="54">
        <v>9.84</v>
      </c>
      <c r="J142" s="53">
        <v>47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53"/>
      <c r="H143" s="53"/>
      <c r="I143" s="54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63" t="s">
        <v>70</v>
      </c>
      <c r="F144" s="53">
        <v>200</v>
      </c>
      <c r="G144" s="57"/>
      <c r="H144" s="57"/>
      <c r="I144" s="58">
        <v>22.4</v>
      </c>
      <c r="J144" s="57">
        <v>90</v>
      </c>
      <c r="K144" s="43"/>
      <c r="L144" s="42"/>
    </row>
    <row r="145" spans="1:12" ht="15.75" thickBot="1" x14ac:dyDescent="0.3">
      <c r="A145" s="23"/>
      <c r="B145" s="15"/>
      <c r="C145" s="11"/>
      <c r="D145" s="6"/>
      <c r="E145" s="63"/>
      <c r="F145" s="53"/>
      <c r="G145" s="53"/>
      <c r="H145" s="53"/>
      <c r="I145" s="54"/>
      <c r="J145" s="53"/>
      <c r="K145" s="43"/>
      <c r="L145" s="61">
        <v>70.180000000000007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12.893999999999998</v>
      </c>
      <c r="H146" s="19">
        <f t="shared" si="70"/>
        <v>9.0350000000000001</v>
      </c>
      <c r="I146" s="19">
        <f t="shared" si="70"/>
        <v>83.407000000000011</v>
      </c>
      <c r="J146" s="19">
        <f t="shared" si="70"/>
        <v>468.15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49</v>
      </c>
      <c r="F147" s="57">
        <v>60</v>
      </c>
      <c r="G147" s="74">
        <v>0.91900000000000004</v>
      </c>
      <c r="H147" s="57">
        <v>4.109</v>
      </c>
      <c r="I147" s="58">
        <v>4.92</v>
      </c>
      <c r="J147" s="57">
        <v>60.47</v>
      </c>
      <c r="K147" s="59">
        <v>67</v>
      </c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2" t="s">
        <v>54</v>
      </c>
      <c r="F148" s="53">
        <v>200</v>
      </c>
      <c r="G148" s="53">
        <v>1.6140000000000001</v>
      </c>
      <c r="H148" s="53">
        <v>4.6639999999999997</v>
      </c>
      <c r="I148" s="54">
        <v>9.3510000000000009</v>
      </c>
      <c r="J148" s="53">
        <v>85.581000000000003</v>
      </c>
      <c r="K148" s="55" t="s">
        <v>56</v>
      </c>
      <c r="L148" s="42"/>
    </row>
    <row r="149" spans="1:12" ht="15" x14ac:dyDescent="0.25">
      <c r="A149" s="23"/>
      <c r="B149" s="15"/>
      <c r="C149" s="11"/>
      <c r="D149" s="7" t="s">
        <v>28</v>
      </c>
      <c r="E149" s="49" t="s">
        <v>55</v>
      </c>
      <c r="F149" s="50">
        <v>240</v>
      </c>
      <c r="G149" s="50">
        <v>19.82</v>
      </c>
      <c r="H149" s="50">
        <v>22.31</v>
      </c>
      <c r="I149" s="51">
        <v>43.142000000000003</v>
      </c>
      <c r="J149" s="50">
        <v>452.01600000000002</v>
      </c>
      <c r="K149" s="60">
        <v>291</v>
      </c>
      <c r="L149" s="42"/>
    </row>
    <row r="150" spans="1:12" ht="15" x14ac:dyDescent="0.25">
      <c r="A150" s="23"/>
      <c r="B150" s="15"/>
      <c r="C150" s="11"/>
      <c r="D150" s="7" t="s">
        <v>29</v>
      </c>
      <c r="E150" s="63"/>
      <c r="F150" s="53"/>
      <c r="G150" s="53"/>
      <c r="H150" s="53"/>
      <c r="I150" s="54"/>
      <c r="J150" s="53"/>
      <c r="K150" s="55"/>
      <c r="L150" s="42"/>
    </row>
    <row r="151" spans="1:12" ht="15" x14ac:dyDescent="0.25">
      <c r="A151" s="23"/>
      <c r="B151" s="15"/>
      <c r="C151" s="11"/>
      <c r="D151" s="7" t="s">
        <v>30</v>
      </c>
      <c r="E151" s="69" t="s">
        <v>67</v>
      </c>
      <c r="F151" s="53">
        <v>180</v>
      </c>
      <c r="G151" s="53">
        <v>0.34</v>
      </c>
      <c r="H151" s="53">
        <v>0.14000000000000001</v>
      </c>
      <c r="I151" s="54">
        <v>14.81</v>
      </c>
      <c r="J151" s="53">
        <v>68.3</v>
      </c>
      <c r="K151" s="55">
        <v>398</v>
      </c>
      <c r="L151" s="42"/>
    </row>
    <row r="152" spans="1:12" ht="15" x14ac:dyDescent="0.25">
      <c r="A152" s="23"/>
      <c r="B152" s="15"/>
      <c r="C152" s="11"/>
      <c r="D152" s="7" t="s">
        <v>31</v>
      </c>
      <c r="E152" s="52" t="s">
        <v>40</v>
      </c>
      <c r="F152" s="53">
        <v>20</v>
      </c>
      <c r="G152" s="53">
        <v>1.52</v>
      </c>
      <c r="H152" s="57">
        <v>0.16</v>
      </c>
      <c r="I152" s="54">
        <v>9.84</v>
      </c>
      <c r="J152" s="53">
        <v>47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53">
        <v>20</v>
      </c>
      <c r="G153" s="65">
        <v>1.7</v>
      </c>
      <c r="H153" s="57">
        <v>0.66</v>
      </c>
      <c r="I153" s="54">
        <v>9.66</v>
      </c>
      <c r="J153" s="53">
        <v>51.8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62">
        <v>86.74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32.042999999999999</v>
      </c>
      <c r="I156" s="19">
        <f t="shared" si="72"/>
        <v>91.722999999999999</v>
      </c>
      <c r="J156" s="19">
        <f t="shared" si="72"/>
        <v>765.16699999999992</v>
      </c>
      <c r="K156" s="25"/>
      <c r="L156" s="19">
        <f t="shared" ref="L156" si="73">SUM(L147:L155)</f>
        <v>86.74</v>
      </c>
    </row>
    <row r="157" spans="1:12" ht="15" x14ac:dyDescent="0.2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1290</v>
      </c>
      <c r="G157" s="32">
        <f t="shared" ref="G157" si="74">G146+G156</f>
        <v>38.807000000000002</v>
      </c>
      <c r="H157" s="32">
        <f t="shared" ref="H157" si="75">H146+H156</f>
        <v>41.078000000000003</v>
      </c>
      <c r="I157" s="32">
        <f t="shared" ref="I157" si="76">I146+I156</f>
        <v>175.13</v>
      </c>
      <c r="J157" s="32">
        <f t="shared" ref="J157:L157" si="77">J146+J156</f>
        <v>1233.317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84</v>
      </c>
      <c r="F158" s="50">
        <v>200</v>
      </c>
      <c r="G158" s="50">
        <v>4.3049999999999997</v>
      </c>
      <c r="H158" s="50">
        <v>5.726</v>
      </c>
      <c r="I158" s="51">
        <v>24.82</v>
      </c>
      <c r="J158" s="50">
        <v>168.62100000000001</v>
      </c>
      <c r="K158" s="40">
        <v>181</v>
      </c>
      <c r="L158" s="39"/>
    </row>
    <row r="159" spans="1:12" ht="15" x14ac:dyDescent="0.25">
      <c r="A159" s="23"/>
      <c r="B159" s="15"/>
      <c r="C159" s="11"/>
      <c r="D159" s="6"/>
      <c r="E159" s="52" t="s">
        <v>79</v>
      </c>
      <c r="F159" s="53">
        <v>30</v>
      </c>
      <c r="G159" s="53">
        <v>0.12</v>
      </c>
      <c r="H159" s="53"/>
      <c r="I159" s="54">
        <v>19.5</v>
      </c>
      <c r="J159" s="53">
        <v>75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45</v>
      </c>
      <c r="F160" s="53">
        <v>200</v>
      </c>
      <c r="G160" s="53">
        <v>0.2</v>
      </c>
      <c r="H160" s="53">
        <v>5.0999999999999997E-2</v>
      </c>
      <c r="I160" s="54">
        <v>13.042999999999999</v>
      </c>
      <c r="J160" s="53">
        <v>53.387999999999998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40</v>
      </c>
      <c r="F161" s="53">
        <v>40</v>
      </c>
      <c r="G161" s="53">
        <v>3.04</v>
      </c>
      <c r="H161" s="53">
        <v>0.32</v>
      </c>
      <c r="I161" s="54">
        <v>19.68</v>
      </c>
      <c r="J161" s="53">
        <v>94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2"/>
      <c r="F163" s="53"/>
      <c r="G163" s="53"/>
      <c r="H163" s="53"/>
      <c r="I163" s="54"/>
      <c r="J163" s="53"/>
      <c r="K163" s="43"/>
      <c r="L163" s="42"/>
    </row>
    <row r="164" spans="1:12" ht="15.75" thickBot="1" x14ac:dyDescent="0.3">
      <c r="A164" s="23"/>
      <c r="B164" s="15"/>
      <c r="C164" s="11"/>
      <c r="D164" s="6"/>
      <c r="E164" s="52"/>
      <c r="F164" s="53"/>
      <c r="G164" s="53"/>
      <c r="H164" s="53"/>
      <c r="I164" s="54"/>
      <c r="J164" s="53"/>
      <c r="K164" s="43"/>
      <c r="L164" s="61">
        <v>70.180000000000007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7.665</v>
      </c>
      <c r="H165" s="19">
        <f t="shared" si="78"/>
        <v>6.0970000000000004</v>
      </c>
      <c r="I165" s="19">
        <f t="shared" si="78"/>
        <v>77.043000000000006</v>
      </c>
      <c r="J165" s="19">
        <f t="shared" si="78"/>
        <v>391.00900000000001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4" t="s">
        <v>88</v>
      </c>
      <c r="F166" s="57">
        <v>60</v>
      </c>
      <c r="G166" s="57">
        <v>0.66</v>
      </c>
      <c r="H166" s="57">
        <v>0.06</v>
      </c>
      <c r="I166" s="58">
        <v>0.96</v>
      </c>
      <c r="J166" s="57">
        <v>7.8</v>
      </c>
      <c r="K166" s="59"/>
      <c r="L166" s="42"/>
    </row>
    <row r="167" spans="1:12" ht="15" x14ac:dyDescent="0.25">
      <c r="A167" s="23"/>
      <c r="B167" s="15"/>
      <c r="C167" s="11"/>
      <c r="D167" s="7" t="s">
        <v>27</v>
      </c>
      <c r="E167" s="81" t="s">
        <v>82</v>
      </c>
      <c r="F167" s="53">
        <v>200</v>
      </c>
      <c r="G167" s="53">
        <v>7.6980000000000004</v>
      </c>
      <c r="H167" s="53">
        <v>5.5119999999999996</v>
      </c>
      <c r="I167" s="54">
        <v>15.09</v>
      </c>
      <c r="J167" s="53">
        <v>140.24100000000001</v>
      </c>
      <c r="K167" s="55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2" t="s">
        <v>97</v>
      </c>
      <c r="F168" s="53">
        <v>90</v>
      </c>
      <c r="G168" s="53">
        <v>11.384</v>
      </c>
      <c r="H168" s="53">
        <v>17.045999999999999</v>
      </c>
      <c r="I168" s="54">
        <v>14.734999999999999</v>
      </c>
      <c r="J168" s="53">
        <v>250.261</v>
      </c>
      <c r="K168" s="55">
        <v>294</v>
      </c>
      <c r="L168" s="42"/>
    </row>
    <row r="169" spans="1:12" ht="15" x14ac:dyDescent="0.25">
      <c r="A169" s="23"/>
      <c r="B169" s="15"/>
      <c r="C169" s="11"/>
      <c r="D169" s="7" t="s">
        <v>29</v>
      </c>
      <c r="E169" s="52" t="s">
        <v>58</v>
      </c>
      <c r="F169" s="53">
        <v>150</v>
      </c>
      <c r="G169" s="53">
        <v>3.2490000000000001</v>
      </c>
      <c r="H169" s="53">
        <v>3.8330000000000002</v>
      </c>
      <c r="I169" s="54">
        <v>23.431000000000001</v>
      </c>
      <c r="J169" s="53">
        <v>141.572</v>
      </c>
      <c r="K169" s="55">
        <v>128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2" t="s">
        <v>47</v>
      </c>
      <c r="F170" s="53">
        <v>180</v>
      </c>
      <c r="G170" s="53">
        <v>0.22700000000000001</v>
      </c>
      <c r="H170" s="53"/>
      <c r="I170" s="54">
        <v>12.43563</v>
      </c>
      <c r="J170" s="53">
        <v>49.932000000000002</v>
      </c>
      <c r="K170" s="55">
        <v>348</v>
      </c>
      <c r="L170" s="42"/>
    </row>
    <row r="171" spans="1:12" ht="15" x14ac:dyDescent="0.25">
      <c r="A171" s="23"/>
      <c r="B171" s="15"/>
      <c r="C171" s="11"/>
      <c r="D171" s="7" t="s">
        <v>31</v>
      </c>
      <c r="E171" s="52" t="s">
        <v>40</v>
      </c>
      <c r="F171" s="53">
        <v>20</v>
      </c>
      <c r="G171" s="53">
        <v>1.52</v>
      </c>
      <c r="H171" s="57">
        <v>0.16</v>
      </c>
      <c r="I171" s="54">
        <v>9.84</v>
      </c>
      <c r="J171" s="53">
        <v>47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53">
        <v>20</v>
      </c>
      <c r="G172" s="65">
        <v>1.7</v>
      </c>
      <c r="H172" s="57">
        <v>0.66</v>
      </c>
      <c r="I172" s="54">
        <v>9.66</v>
      </c>
      <c r="J172" s="53">
        <v>51.8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62">
        <v>86.74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26.437999999999999</v>
      </c>
      <c r="H175" s="19">
        <f t="shared" si="80"/>
        <v>27.271000000000001</v>
      </c>
      <c r="I175" s="19">
        <f t="shared" si="80"/>
        <v>86.151629999999997</v>
      </c>
      <c r="J175" s="19">
        <f t="shared" si="80"/>
        <v>688.60599999999999</v>
      </c>
      <c r="K175" s="25"/>
      <c r="L175" s="19">
        <f t="shared" ref="L175" si="81">SUM(L166:L174)</f>
        <v>86.74</v>
      </c>
    </row>
    <row r="176" spans="1:12" ht="15" x14ac:dyDescent="0.2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1190</v>
      </c>
      <c r="G176" s="32">
        <f t="shared" ref="G176" si="82">G165+G175</f>
        <v>34.103000000000002</v>
      </c>
      <c r="H176" s="32">
        <f t="shared" ref="H176" si="83">H165+H175</f>
        <v>33.368000000000002</v>
      </c>
      <c r="I176" s="32">
        <f t="shared" ref="I176" si="84">I165+I175</f>
        <v>163.19463000000002</v>
      </c>
      <c r="J176" s="32">
        <f t="shared" ref="J176:L176" si="85">J165+J175</f>
        <v>1079.615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2" t="s">
        <v>83</v>
      </c>
      <c r="F177" s="50">
        <v>200</v>
      </c>
      <c r="G177" s="50">
        <v>5.694</v>
      </c>
      <c r="H177" s="50">
        <v>6.5149999999999997</v>
      </c>
      <c r="I177" s="51">
        <v>27.655000000000001</v>
      </c>
      <c r="J177" s="50">
        <v>192.65</v>
      </c>
      <c r="K177" s="40">
        <v>173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39</v>
      </c>
      <c r="F179" s="53">
        <v>200</v>
      </c>
      <c r="G179" s="53">
        <v>0.23599999999999999</v>
      </c>
      <c r="H179" s="53">
        <v>5.5E-2</v>
      </c>
      <c r="I179" s="54">
        <v>13.163</v>
      </c>
      <c r="J179" s="53">
        <v>54.747999999999998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40</v>
      </c>
      <c r="F180" s="53">
        <v>50</v>
      </c>
      <c r="G180" s="53">
        <v>3.8</v>
      </c>
      <c r="H180" s="53">
        <v>0.4</v>
      </c>
      <c r="I180" s="54">
        <v>24.6</v>
      </c>
      <c r="J180" s="53">
        <v>117.5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52" t="s">
        <v>61</v>
      </c>
      <c r="F182" s="53">
        <v>50</v>
      </c>
      <c r="G182" s="53">
        <v>12.7</v>
      </c>
      <c r="H182" s="53">
        <v>11.5</v>
      </c>
      <c r="I182" s="54">
        <v>0.7</v>
      </c>
      <c r="J182" s="53">
        <v>157</v>
      </c>
      <c r="K182" s="43">
        <v>209</v>
      </c>
      <c r="L182" s="42"/>
    </row>
    <row r="183" spans="1:12" ht="15.75" thickBot="1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61">
        <v>70.180000000000007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</v>
      </c>
      <c r="H184" s="19">
        <f t="shared" si="86"/>
        <v>18.47</v>
      </c>
      <c r="I184" s="19">
        <f t="shared" si="86"/>
        <v>66.118000000000009</v>
      </c>
      <c r="J184" s="19">
        <f t="shared" si="86"/>
        <v>521.89800000000002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9" t="s">
        <v>57</v>
      </c>
      <c r="F185" s="57">
        <v>60</v>
      </c>
      <c r="G185" s="57">
        <v>0.67500000000000004</v>
      </c>
      <c r="H185" s="57">
        <v>4.0970000000000004</v>
      </c>
      <c r="I185" s="58">
        <v>7.0739999999999998</v>
      </c>
      <c r="J185" s="57">
        <v>68.209999999999994</v>
      </c>
      <c r="K185" s="59">
        <v>54</v>
      </c>
      <c r="L185" s="42"/>
    </row>
    <row r="186" spans="1:12" ht="15.75" thickBot="1" x14ac:dyDescent="0.3">
      <c r="A186" s="23"/>
      <c r="B186" s="15"/>
      <c r="C186" s="11"/>
      <c r="D186" s="7" t="s">
        <v>27</v>
      </c>
      <c r="E186" s="63" t="s">
        <v>50</v>
      </c>
      <c r="F186" s="53">
        <v>200</v>
      </c>
      <c r="G186" s="53">
        <v>4.1779999999999999</v>
      </c>
      <c r="H186" s="53">
        <v>2.2789999999999999</v>
      </c>
      <c r="I186" s="54">
        <v>9.9149999999999991</v>
      </c>
      <c r="J186" s="53">
        <v>76.290999999999997</v>
      </c>
      <c r="K186" s="55">
        <v>103</v>
      </c>
      <c r="L186" s="42"/>
    </row>
    <row r="187" spans="1:12" ht="15" x14ac:dyDescent="0.25">
      <c r="A187" s="23"/>
      <c r="B187" s="15"/>
      <c r="C187" s="11"/>
      <c r="D187" s="7" t="s">
        <v>28</v>
      </c>
      <c r="E187" s="49" t="s">
        <v>60</v>
      </c>
      <c r="F187" s="50">
        <v>120</v>
      </c>
      <c r="G187" s="50">
        <v>13.082000000000001</v>
      </c>
      <c r="H187" s="50">
        <v>25.78</v>
      </c>
      <c r="I187" s="51">
        <v>15.587</v>
      </c>
      <c r="J187" s="50">
        <v>343.06299999999999</v>
      </c>
      <c r="K187" s="60">
        <v>268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59</v>
      </c>
      <c r="F188" s="53">
        <v>150</v>
      </c>
      <c r="G188" s="53">
        <v>3.7429999999999999</v>
      </c>
      <c r="H188" s="53">
        <v>3.431</v>
      </c>
      <c r="I188" s="54">
        <v>33.072000000000003</v>
      </c>
      <c r="J188" s="53">
        <v>187.03100000000001</v>
      </c>
      <c r="K188" s="78">
        <v>171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2" t="s">
        <v>45</v>
      </c>
      <c r="F189" s="53">
        <v>180</v>
      </c>
      <c r="G189" s="53">
        <v>0.2</v>
      </c>
      <c r="H189" s="53">
        <v>5.0999999999999997E-2</v>
      </c>
      <c r="I189" s="54">
        <v>12.045</v>
      </c>
      <c r="J189" s="53">
        <v>49.398000000000003</v>
      </c>
      <c r="K189" s="55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2" t="s">
        <v>40</v>
      </c>
      <c r="F190" s="53">
        <v>20</v>
      </c>
      <c r="G190" s="53">
        <v>1.52</v>
      </c>
      <c r="H190" s="57">
        <v>0.16</v>
      </c>
      <c r="I190" s="54">
        <v>9.84</v>
      </c>
      <c r="J190" s="53">
        <v>47</v>
      </c>
      <c r="K190" s="55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53">
        <v>20</v>
      </c>
      <c r="G191" s="65">
        <v>1.7</v>
      </c>
      <c r="H191" s="57">
        <v>0.66</v>
      </c>
      <c r="I191" s="54">
        <v>9.66</v>
      </c>
      <c r="J191" s="53">
        <v>51.8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62">
        <v>86.74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25.097999999999999</v>
      </c>
      <c r="H194" s="19">
        <f t="shared" si="88"/>
        <v>36.457999999999991</v>
      </c>
      <c r="I194" s="19">
        <f t="shared" si="88"/>
        <v>97.192999999999998</v>
      </c>
      <c r="J194" s="19">
        <f t="shared" si="88"/>
        <v>822.79300000000001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1250</v>
      </c>
      <c r="G195" s="32">
        <f t="shared" ref="G195" si="90">G184+G194</f>
        <v>47.527999999999999</v>
      </c>
      <c r="H195" s="32">
        <f t="shared" ref="H195" si="91">H184+H194</f>
        <v>54.92799999999999</v>
      </c>
      <c r="I195" s="32">
        <f t="shared" ref="I195" si="92">I184+I194</f>
        <v>163.31100000000001</v>
      </c>
      <c r="J195" s="32">
        <f t="shared" ref="J195:L195" si="93">J184+J194</f>
        <v>1344.691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1240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45.851000000000006</v>
      </c>
      <c r="H196" s="34">
        <f t="shared" si="94"/>
        <v>47.379199999999997</v>
      </c>
      <c r="I196" s="34">
        <f t="shared" si="94"/>
        <v>179.14626299999998</v>
      </c>
      <c r="J196" s="34">
        <f t="shared" si="94"/>
        <v>1328.8282999999999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2025-03-14T07:04:05Z</cp:lastPrinted>
  <dcterms:created xsi:type="dcterms:W3CDTF">2022-05-16T14:23:56Z</dcterms:created>
  <dcterms:modified xsi:type="dcterms:W3CDTF">2025-03-14T07:04:10Z</dcterms:modified>
</cp:coreProperties>
</file>