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цикличное меню\"/>
    </mc:Choice>
  </mc:AlternateContent>
  <xr:revisionPtr revIDLastSave="0" documentId="13_ncr:1_{5EB1837B-1EE3-4940-A8DA-8977323E2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76" i="1" l="1"/>
  <c r="J138" i="1"/>
  <c r="H138" i="1"/>
  <c r="G138" i="1"/>
  <c r="G119" i="1"/>
  <c r="I119" i="1"/>
  <c r="F119" i="1"/>
  <c r="I62" i="1"/>
  <c r="H62" i="1"/>
  <c r="G62" i="1"/>
  <c r="L195" i="1"/>
  <c r="G195" i="1"/>
  <c r="F195" i="1"/>
  <c r="J176" i="1"/>
  <c r="F176" i="1"/>
  <c r="I157" i="1"/>
  <c r="F157" i="1"/>
  <c r="J195" i="1"/>
  <c r="J62" i="1"/>
  <c r="J157" i="1"/>
  <c r="L138" i="1"/>
  <c r="I138" i="1"/>
  <c r="F138" i="1"/>
  <c r="L119" i="1"/>
  <c r="J119" i="1"/>
  <c r="J43" i="1"/>
  <c r="F43" i="1"/>
  <c r="J24" i="1"/>
  <c r="H119" i="1"/>
  <c r="F81" i="1"/>
  <c r="H195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<sst xmlns="http://schemas.openxmlformats.org/spreadsheetml/2006/main" count="302" uniqueCount="98">
  <si>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</si>
  <si>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</si>
  <si>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</si>
  <si>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</si>
  <si>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</si>
  <si>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</si>
  <si>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</si>
  <si>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</si>
  <si>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</si>
  <si>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</si>
  <si>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</si>
  <si>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</si>
  <si>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</si>
  <si>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</si>
  <si>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</si>
  <si>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</si>
  <si>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</si>
  <si>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</si>
  <si>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</si>
  <si>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</si>
  <si>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</si>
  <si>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</si>
  <si>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</si>
  <si>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</si>
  <si>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</si>
  <si>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</si>
  <si>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</si>
  <si>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</si>
  <si>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</si>
  <si>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</si>
  <si>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</si>
  <si>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</si>
  <si>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</si>
  <si>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</si>
  <si>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</si>
  <si>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</si>
  <si>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</si>
  <si>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</si>
  <si>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</si>
  <si>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мясные с томатным соусом</t>
  </si>
  <si>
    <t>Чай с лимоном</t>
  </si>
  <si>
    <t>Хлеб пшеничный</t>
  </si>
  <si>
    <t>Каша гречневая вязкая</t>
  </si>
  <si>
    <t>Борщ из свежей капусты со сметаной на бульоне</t>
  </si>
  <si>
    <t>Пельмени</t>
  </si>
  <si>
    <t>Компот из свежих яблок</t>
  </si>
  <si>
    <t>Хлеб ржано-пшеничный</t>
  </si>
  <si>
    <t>Рожки отварные с сыром</t>
  </si>
  <si>
    <t>Чай с сахаром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</si>
  <si>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</si>
  <si>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</si>
  <si>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</si>
  <si>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Компот из сухофруктов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</si>
  <si>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</si>
  <si>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</si>
  <si>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</si>
  <si>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</si>
  <si>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</si>
  <si>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Омлет натуральный</t>
  </si>
  <si>
    <t>Масло порционно</t>
  </si>
  <si>
    <t>Фрукты (яблоки)</t>
  </si>
  <si>
    <t>Икра овощная</t>
  </si>
  <si>
    <t>Щи из свежей капусты на бульоне</t>
  </si>
  <si>
    <t>Плов из мяса птицы</t>
  </si>
  <si>
    <t>88/2011</t>
  </si>
  <si>
    <t>Каша манная молочная с маслом</t>
  </si>
  <si>
    <t xml:space="preserve">Печенье </t>
  </si>
  <si>
    <t>Салат из свеклы с яблоками</t>
  </si>
  <si>
    <t>Суп с горохом на бульоне</t>
  </si>
  <si>
    <t>Котлеты рубленые из мяса птицы</t>
  </si>
  <si>
    <t>Картофельное пюре</t>
  </si>
  <si>
    <t>Салат из моркови с сахаром</t>
  </si>
  <si>
    <t>Каша рисовая рассыпчатая</t>
  </si>
  <si>
    <t>Компот ассорти</t>
  </si>
  <si>
    <t>Запеканка рисовая с  творогом и сгущенным молоком</t>
  </si>
  <si>
    <t>Сок 200 мл в инд.уп.</t>
  </si>
  <si>
    <t>Шницель рубленый из мяса птицы</t>
  </si>
  <si>
    <t>Каша пшенная молочная с маслом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</si>
  <si>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</si>
  <si>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</si>
  <si>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</si>
  <si>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</si>
  <si>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Рагу овощное из птицы</t>
  </si>
  <si>
    <t>Каша геркулесовая</t>
  </si>
  <si>
    <t>Яйцо отварное</t>
  </si>
  <si>
    <t>Салат из белокачанной капусты</t>
  </si>
  <si>
    <t>МБОУ "Ковылкинская СОШ №2"</t>
  </si>
  <si>
    <t>Директор</t>
  </si>
  <si>
    <t>Горбунова Ольга Геннадьевна</t>
  </si>
  <si>
    <t>Каша рисовая молочная</t>
  </si>
  <si>
    <t>Фрукты (яблоко)</t>
  </si>
  <si>
    <t xml:space="preserve">Каша молочная "Дружба" </t>
  </si>
  <si>
    <t>январь</t>
  </si>
  <si>
    <t>Какао из консервов "Какао со сгущенным молоком"</t>
  </si>
  <si>
    <t>Суп гороховый на бульоне</t>
  </si>
  <si>
    <t>Кофейный напиток</t>
  </si>
  <si>
    <t>Салат из моркови с яблоком</t>
  </si>
  <si>
    <t>Рыба ,тушеная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</si>
</sst>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86</v>
      </c>
      <c r="D1" s="64"/>
      <c r="E1" s="64"/>
      <c r="F1" s="12" t="s">
        <v>16</v>
      </c>
      <c r="G1" s="2" t="s">
        <v>17</v>
      </c>
      <c r="H1" s="65" t="s">
        <v>87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88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 t="s">
        <v>92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58</v>
      </c>
      <c r="F6" s="50">
        <v>150</v>
      </c>
      <c r="G6" s="50">
        <v>25.716999999999999</v>
      </c>
      <c r="H6" s="50">
        <v>27.353999999999999</v>
      </c>
      <c r="I6" s="51">
        <v>4.5650000000000004</v>
      </c>
      <c r="J6" s="50">
        <v>367.58100000000002</v>
      </c>
      <c r="K6" s="50">
        <v>367.58100000000002</v>
      </c>
      <c r="L6" s="39"/>
    </row>
    <row r="7" spans="1:12" ht="15" x14ac:dyDescent="0.25">
      <c r="A7" s="23"/>
      <c r="B7" s="15"/>
      <c r="C7" s="11"/>
      <c r="D7" s="6"/>
      <c r="E7" s="52" t="s">
        <v>59</v>
      </c>
      <c r="F7" s="42">
        <v>10</v>
      </c>
      <c r="G7" s="53">
        <v>0.08</v>
      </c>
      <c r="H7" s="53">
        <v>7.25</v>
      </c>
      <c r="I7" s="54">
        <v>0.13</v>
      </c>
      <c r="J7" s="53">
        <v>66.099999999999994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48</v>
      </c>
      <c r="F8" s="53">
        <v>200</v>
      </c>
      <c r="G8" s="53">
        <v>0.2</v>
      </c>
      <c r="H8" s="53">
        <v>5.0999999999999997E-2</v>
      </c>
      <c r="I8" s="54">
        <v>13.042999999999999</v>
      </c>
      <c r="J8" s="53">
        <v>53.387999999999998</v>
      </c>
      <c r="K8" s="43">
        <v>376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41</v>
      </c>
      <c r="F9" s="53">
        <v>40</v>
      </c>
      <c r="G9" s="53">
        <v>3.04</v>
      </c>
      <c r="H9" s="53">
        <v>0.32</v>
      </c>
      <c r="I9" s="54">
        <v>19.68</v>
      </c>
      <c r="J9" s="53">
        <v>94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9" t="s">
        <v>90</v>
      </c>
      <c r="F10" s="53">
        <v>150</v>
      </c>
      <c r="G10" s="50">
        <v>0.6</v>
      </c>
      <c r="H10" s="50">
        <v>0.6</v>
      </c>
      <c r="I10" s="51">
        <v>14</v>
      </c>
      <c r="J10" s="50">
        <v>70.5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 t="s">
        <v>53</v>
      </c>
      <c r="F11" s="42">
        <v>40</v>
      </c>
      <c r="G11" s="42">
        <v>2.8</v>
      </c>
      <c r="H11" s="42">
        <v>0.4</v>
      </c>
      <c r="I11" s="42">
        <v>18.399999999999999</v>
      </c>
      <c r="J11" s="42">
        <v>88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63.72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32.436999999999998</v>
      </c>
      <c r="H13" s="19">
        <f t="shared" si="0"/>
        <v>35.975000000000001</v>
      </c>
      <c r="I13" s="19">
        <f t="shared" si="0"/>
        <v>69.817999999999998</v>
      </c>
      <c r="J13" s="19">
        <f t="shared" si="0"/>
        <v>739.56899999999996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61</v>
      </c>
      <c r="F14" s="57">
        <v>60</v>
      </c>
      <c r="G14" s="57">
        <v>1.02</v>
      </c>
      <c r="H14" s="57">
        <v>5.4</v>
      </c>
      <c r="I14" s="58">
        <v>5.4</v>
      </c>
      <c r="J14" s="57">
        <v>81.599999999999994</v>
      </c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62</v>
      </c>
      <c r="F15" s="53">
        <v>200</v>
      </c>
      <c r="G15" s="53">
        <v>1.6140000000000001</v>
      </c>
      <c r="H15" s="53">
        <v>4.665</v>
      </c>
      <c r="I15" s="54">
        <v>9.3510000000000009</v>
      </c>
      <c r="J15" s="53">
        <v>86.012</v>
      </c>
      <c r="K15" s="55" t="s">
        <v>64</v>
      </c>
      <c r="L15" s="42"/>
    </row>
    <row r="16" spans="1:12" ht="15" x14ac:dyDescent="0.25">
      <c r="A16" s="23"/>
      <c r="B16" s="15"/>
      <c r="C16" s="11"/>
      <c r="D16" s="7" t="s">
        <v>28</v>
      </c>
      <c r="E16" s="49" t="s">
        <v>63</v>
      </c>
      <c r="F16" s="50">
        <v>200</v>
      </c>
      <c r="G16" s="50">
        <v>16.516999999999999</v>
      </c>
      <c r="H16" s="50">
        <v>18.591999999999999</v>
      </c>
      <c r="I16" s="51">
        <v>35.951999999999998</v>
      </c>
      <c r="J16" s="50">
        <v>376.68099999999998</v>
      </c>
      <c r="K16" s="60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3"/>
      <c r="H17" s="53"/>
      <c r="I17" s="54"/>
      <c r="J17" s="53"/>
      <c r="K17" s="55"/>
      <c r="L17" s="42"/>
    </row>
    <row r="18" spans="1:12" ht="15" x14ac:dyDescent="0.25">
      <c r="A18" s="23"/>
      <c r="B18" s="15"/>
      <c r="C18" s="11"/>
      <c r="D18" s="7" t="s">
        <v>30</v>
      </c>
      <c r="E18" s="52" t="s">
        <v>52</v>
      </c>
      <c r="F18" s="53">
        <v>180</v>
      </c>
      <c r="G18" s="53">
        <v>2.7E-2</v>
      </c>
      <c r="H18" s="53">
        <v>8.9999999999999993E-3</v>
      </c>
      <c r="I18" s="54">
        <v>12.435</v>
      </c>
      <c r="J18" s="53">
        <v>49.932000000000002</v>
      </c>
      <c r="K18" s="55">
        <v>349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41</v>
      </c>
      <c r="F19" s="53">
        <v>30</v>
      </c>
      <c r="G19" s="53">
        <v>2.2799999999999998</v>
      </c>
      <c r="H19" s="53">
        <v>0.24</v>
      </c>
      <c r="I19" s="54">
        <v>14.76</v>
      </c>
      <c r="J19" s="53">
        <v>70.5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46</v>
      </c>
      <c r="F20" s="53">
        <v>30</v>
      </c>
      <c r="G20" s="53">
        <v>2.5499999999999998</v>
      </c>
      <c r="H20" s="53">
        <v>0.99</v>
      </c>
      <c r="I20" s="54">
        <v>14.49</v>
      </c>
      <c r="J20" s="53">
        <v>77.7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2">
        <v>69.62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24.008000000000003</v>
      </c>
      <c r="H23" s="19">
        <f t="shared" si="2"/>
        <v>29.895999999999997</v>
      </c>
      <c r="I23" s="19">
        <f t="shared" si="2"/>
        <v>92.388000000000005</v>
      </c>
      <c r="J23" s="19">
        <f t="shared" si="2"/>
        <v>742.42500000000007</v>
      </c>
      <c r="K23" s="25"/>
      <c r="L23" s="19">
        <f t="shared" ref="L23" si="3">SUM(L14:L22)</f>
        <v>69.62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1290</v>
      </c>
      <c r="G24" s="32">
        <f t="shared" ref="G24:J24" si="4">G13+G23</f>
        <v>56.445</v>
      </c>
      <c r="H24" s="32">
        <f t="shared" si="4"/>
        <v>65.870999999999995</v>
      </c>
      <c r="I24" s="32">
        <f t="shared" si="4"/>
        <v>162.20600000000002</v>
      </c>
      <c r="J24" s="32">
        <f t="shared" si="4"/>
        <v>1481.9940000000001</v>
      </c>
      <c r="K24" s="32"/>
      <c r="L24" s="32">
        <f t="shared" ref="L24" si="5">L13+L23</f>
        <v>133.34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65</v>
      </c>
      <c r="F25" s="50">
        <v>200</v>
      </c>
      <c r="G25" s="50">
        <v>6.0919999999999996</v>
      </c>
      <c r="H25" s="50">
        <v>5.7080000000000002</v>
      </c>
      <c r="I25" s="51">
        <v>33.162999999999997</v>
      </c>
      <c r="J25" s="50">
        <v>209.185</v>
      </c>
      <c r="K25" s="40">
        <v>181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93</v>
      </c>
      <c r="F27" s="53">
        <v>200</v>
      </c>
      <c r="G27" s="53">
        <v>2.952</v>
      </c>
      <c r="H27" s="53">
        <v>2.7</v>
      </c>
      <c r="I27" s="54">
        <v>19.655999999999999</v>
      </c>
      <c r="J27" s="53">
        <v>114.732</v>
      </c>
      <c r="K27" s="53">
        <v>384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53</v>
      </c>
      <c r="F28" s="53">
        <v>50</v>
      </c>
      <c r="G28" s="53">
        <v>3.5</v>
      </c>
      <c r="H28" s="53">
        <v>0.5</v>
      </c>
      <c r="I28" s="54">
        <v>23</v>
      </c>
      <c r="J28" s="53">
        <v>0.5</v>
      </c>
      <c r="K28" s="5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2" t="s">
        <v>66</v>
      </c>
      <c r="F30" s="53">
        <v>50</v>
      </c>
      <c r="G30" s="53">
        <v>3.9</v>
      </c>
      <c r="H30" s="53">
        <v>7.69</v>
      </c>
      <c r="I30" s="54">
        <v>34.645000000000003</v>
      </c>
      <c r="J30" s="53">
        <v>220</v>
      </c>
      <c r="K30" s="43"/>
      <c r="L30" s="42"/>
    </row>
    <row r="31" spans="1:12" ht="15.75" thickBo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1">
        <v>63.72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16.443999999999999</v>
      </c>
      <c r="H32" s="19">
        <f t="shared" ref="H32" si="7">SUM(H25:H31)</f>
        <v>16.598000000000003</v>
      </c>
      <c r="I32" s="19">
        <f t="shared" ref="I32" si="8">SUM(I25:I31)</f>
        <v>110.464</v>
      </c>
      <c r="J32" s="19">
        <f t="shared" ref="J32:L32" si="9">SUM(J25:J31)</f>
        <v>544.41700000000003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67</v>
      </c>
      <c r="F33" s="57">
        <v>60</v>
      </c>
      <c r="G33" s="57">
        <v>0.67500000000000004</v>
      </c>
      <c r="H33" s="57">
        <v>4.0970000000000004</v>
      </c>
      <c r="I33" s="58">
        <v>7.0739999999999998</v>
      </c>
      <c r="J33" s="57">
        <v>68.209999999999994</v>
      </c>
      <c r="K33" s="59">
        <v>54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2" t="s">
        <v>68</v>
      </c>
      <c r="F34" s="53">
        <v>200</v>
      </c>
      <c r="G34" s="53">
        <v>4.9980000000000002</v>
      </c>
      <c r="H34" s="53">
        <v>5.4370000000000003</v>
      </c>
      <c r="I34" s="54">
        <v>15.09</v>
      </c>
      <c r="J34" s="53">
        <v>129.441</v>
      </c>
      <c r="K34" s="55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49" t="s">
        <v>69</v>
      </c>
      <c r="F35" s="50">
        <v>90</v>
      </c>
      <c r="G35" s="50">
        <v>11.384</v>
      </c>
      <c r="H35" s="50">
        <v>17.045999999999999</v>
      </c>
      <c r="I35" s="51">
        <v>12.535</v>
      </c>
      <c r="J35" s="50">
        <v>250.261</v>
      </c>
      <c r="K35" s="60">
        <v>294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70</v>
      </c>
      <c r="F36" s="53">
        <v>150</v>
      </c>
      <c r="G36" s="53">
        <v>3.2490000000000001</v>
      </c>
      <c r="H36" s="53">
        <v>3.8330000000000002</v>
      </c>
      <c r="I36" s="54">
        <v>23.431000000000001</v>
      </c>
      <c r="J36" s="53">
        <v>141.572</v>
      </c>
      <c r="K36" s="55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53">
        <v>180</v>
      </c>
      <c r="G37" s="53">
        <v>0.23599999999999999</v>
      </c>
      <c r="H37" s="53">
        <v>5.5E-2</v>
      </c>
      <c r="I37" s="54">
        <v>12.164999999999999</v>
      </c>
      <c r="J37" s="53">
        <v>50.758000000000003</v>
      </c>
      <c r="K37" s="55">
        <v>377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53">
        <v>30</v>
      </c>
      <c r="G38" s="53">
        <v>2.2799999999999998</v>
      </c>
      <c r="H38" s="53">
        <v>0.27</v>
      </c>
      <c r="I38" s="54">
        <v>14.76</v>
      </c>
      <c r="J38" s="53">
        <v>66.3</v>
      </c>
      <c r="K38" s="55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46</v>
      </c>
      <c r="F39" s="53">
        <v>30</v>
      </c>
      <c r="G39" s="53">
        <v>2.5499999999999998</v>
      </c>
      <c r="H39" s="53">
        <v>0.99</v>
      </c>
      <c r="I39" s="54">
        <v>14.49</v>
      </c>
      <c r="J39" s="53">
        <v>77.7</v>
      </c>
      <c r="K39" s="55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2">
        <v>69.62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25.372000000000003</v>
      </c>
      <c r="H42" s="19">
        <f t="shared" ref="H42" si="11">SUM(H33:H41)</f>
        <v>31.727999999999994</v>
      </c>
      <c r="I42" s="19">
        <f t="shared" ref="I42" si="12">SUM(I33:I41)</f>
        <v>99.544999999999987</v>
      </c>
      <c r="J42" s="19">
        <f t="shared" ref="J42:L42" si="13">SUM(J33:J41)</f>
        <v>784.24200000000008</v>
      </c>
      <c r="K42" s="25"/>
      <c r="L42" s="19">
        <f t="shared" si="13"/>
        <v>69.62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1240</v>
      </c>
      <c r="G43" s="32">
        <f t="shared" ref="G43" si="14">G32+G42</f>
        <v>41.816000000000003</v>
      </c>
      <c r="H43" s="32">
        <f t="shared" ref="H43" si="15">H32+H42</f>
        <v>48.325999999999993</v>
      </c>
      <c r="I43" s="32">
        <f t="shared" ref="I43" si="16">I32+I42</f>
        <v>210.00899999999999</v>
      </c>
      <c r="J43" s="32">
        <f t="shared" ref="J43:L43" si="17">J32+J42</f>
        <v>1328.6590000000001</v>
      </c>
      <c r="K43" s="32"/>
      <c r="L43" s="32">
        <f t="shared" si="17"/>
        <v>133.34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39</v>
      </c>
      <c r="F44" s="50">
        <v>120</v>
      </c>
      <c r="G44" s="50">
        <v>12.726000000000001</v>
      </c>
      <c r="H44" s="50">
        <v>20.234999999999999</v>
      </c>
      <c r="I44" s="51">
        <v>15.038</v>
      </c>
      <c r="J44" s="50">
        <v>292.54199999999997</v>
      </c>
      <c r="K44" s="40">
        <v>279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40</v>
      </c>
      <c r="F46" s="53">
        <v>200</v>
      </c>
      <c r="G46" s="53">
        <v>0.23599999999999999</v>
      </c>
      <c r="H46" s="53">
        <v>5.5E-2</v>
      </c>
      <c r="I46" s="54">
        <v>13.163</v>
      </c>
      <c r="J46" s="53">
        <v>54.747999999999998</v>
      </c>
      <c r="K46" s="55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3">
        <v>40</v>
      </c>
      <c r="G47" s="53">
        <v>2.8</v>
      </c>
      <c r="H47" s="53">
        <v>0.4</v>
      </c>
      <c r="I47" s="54">
        <v>18.399999999999999</v>
      </c>
      <c r="J47" s="53">
        <v>94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29</v>
      </c>
      <c r="E49" s="41" t="s">
        <v>42</v>
      </c>
      <c r="F49" s="42">
        <v>150</v>
      </c>
      <c r="G49" s="53">
        <v>4.6950000000000003</v>
      </c>
      <c r="H49" s="53">
        <v>4.1219999999999999</v>
      </c>
      <c r="I49" s="54">
        <v>21.18</v>
      </c>
      <c r="J49" s="53">
        <v>140.40100000000001</v>
      </c>
      <c r="K49" s="43">
        <v>173</v>
      </c>
      <c r="L49" s="42"/>
    </row>
    <row r="50" spans="1:12" ht="15.75" thickBot="1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61">
        <v>63.72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20.457000000000001</v>
      </c>
      <c r="H51" s="19">
        <f t="shared" ref="H51" si="19">SUM(H44:H50)</f>
        <v>24.811999999999998</v>
      </c>
      <c r="I51" s="19">
        <f t="shared" ref="I51" si="20">SUM(I44:I50)</f>
        <v>67.781000000000006</v>
      </c>
      <c r="J51" s="19">
        <f t="shared" ref="J51:L51" si="21">SUM(J44:J50)</f>
        <v>581.69100000000003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71</v>
      </c>
      <c r="F52" s="57">
        <v>60</v>
      </c>
      <c r="G52" s="57">
        <v>0.78500000000000003</v>
      </c>
      <c r="H52" s="57">
        <v>8.3000000000000004E-2</v>
      </c>
      <c r="I52" s="58">
        <v>6.9960000000000004</v>
      </c>
      <c r="J52" s="57">
        <v>32.270000000000003</v>
      </c>
      <c r="K52" s="59">
        <v>66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43</v>
      </c>
      <c r="F53" s="53">
        <v>200</v>
      </c>
      <c r="G53" s="53">
        <v>1.55</v>
      </c>
      <c r="H53" s="53">
        <v>4.4610000000000003</v>
      </c>
      <c r="I53" s="54">
        <v>10.076000000000001</v>
      </c>
      <c r="J53" s="53">
        <v>88.320999999999998</v>
      </c>
      <c r="K53" s="55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49" t="s">
        <v>44</v>
      </c>
      <c r="F54" s="50">
        <v>185</v>
      </c>
      <c r="G54" s="50">
        <v>14.444000000000001</v>
      </c>
      <c r="H54" s="50">
        <v>32.429000000000002</v>
      </c>
      <c r="I54" s="51">
        <v>50.469000000000001</v>
      </c>
      <c r="J54" s="50">
        <v>555.05399999999997</v>
      </c>
      <c r="K54" s="60">
        <v>392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/>
      <c r="F55" s="53"/>
      <c r="G55" s="53"/>
      <c r="H55" s="53"/>
      <c r="I55" s="54"/>
      <c r="J55" s="53"/>
      <c r="K55" s="60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45</v>
      </c>
      <c r="F56" s="53">
        <v>180</v>
      </c>
      <c r="G56" s="53">
        <v>0.14399999999999999</v>
      </c>
      <c r="H56" s="53">
        <v>0.14399999999999999</v>
      </c>
      <c r="I56" s="54">
        <v>15.204000000000001</v>
      </c>
      <c r="J56" s="53">
        <v>63.601999999999997</v>
      </c>
      <c r="K56" s="60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41</v>
      </c>
      <c r="F57" s="53">
        <v>30</v>
      </c>
      <c r="G57" s="53">
        <v>2.2799999999999998</v>
      </c>
      <c r="H57" s="53">
        <v>0.24</v>
      </c>
      <c r="I57" s="54">
        <v>14.76</v>
      </c>
      <c r="J57" s="53">
        <v>70.5</v>
      </c>
      <c r="K57" s="55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46</v>
      </c>
      <c r="F58" s="53">
        <v>30</v>
      </c>
      <c r="G58" s="53">
        <v>2.5499999999999998</v>
      </c>
      <c r="H58" s="53">
        <v>0.99</v>
      </c>
      <c r="I58" s="54">
        <v>14.49</v>
      </c>
      <c r="J58" s="53">
        <v>77.7</v>
      </c>
      <c r="K58" s="55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62">
        <v>69.62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v>705</v>
      </c>
      <c r="G61" s="19">
        <v>24.398</v>
      </c>
      <c r="H61" s="19">
        <v>38.585000000000001</v>
      </c>
      <c r="I61" s="19">
        <v>113.29900000000001</v>
      </c>
      <c r="J61" s="19">
        <v>903.47500000000002</v>
      </c>
      <c r="K61" s="25"/>
      <c r="L61" s="19">
        <f t="shared" ref="J61:L61" si="22">SUM(L52:L60)</f>
        <v>69.62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1215</v>
      </c>
      <c r="G62" s="32">
        <f t="shared" ref="G62" si="23">G51+G61</f>
        <v>44.855000000000004</v>
      </c>
      <c r="H62" s="32">
        <f t="shared" ref="H62" si="24">H51+H61</f>
        <v>63.396999999999998</v>
      </c>
      <c r="I62" s="32">
        <f t="shared" ref="I62" si="25">I51+I61</f>
        <v>181.08</v>
      </c>
      <c r="J62" s="32">
        <f t="shared" ref="J62:L62" si="26">J51+J61</f>
        <v>1485.1660000000002</v>
      </c>
      <c r="K62" s="32"/>
      <c r="L62" s="32">
        <f t="shared" si="26"/>
        <v>133.34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89</v>
      </c>
      <c r="F63" s="50">
        <v>200</v>
      </c>
      <c r="G63" s="50">
        <v>5.4480000000000004</v>
      </c>
      <c r="H63" s="50">
        <v>5.6559999999999997</v>
      </c>
      <c r="I63" s="51">
        <v>37.722999999999999</v>
      </c>
      <c r="J63" s="50">
        <v>224.23099999999999</v>
      </c>
      <c r="K63" s="40">
        <v>174</v>
      </c>
      <c r="L63" s="39"/>
    </row>
    <row r="64" spans="1:12" ht="15" x14ac:dyDescent="0.25">
      <c r="A64" s="23"/>
      <c r="B64" s="15"/>
      <c r="C64" s="11"/>
      <c r="D64" s="6"/>
      <c r="E64" s="41" t="s">
        <v>59</v>
      </c>
      <c r="F64" s="42">
        <v>10</v>
      </c>
      <c r="G64" s="42">
        <v>0.08</v>
      </c>
      <c r="H64" s="42">
        <v>7.25</v>
      </c>
      <c r="I64" s="42">
        <v>0.13</v>
      </c>
      <c r="J64" s="42">
        <v>66.099999999999994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48</v>
      </c>
      <c r="F65" s="53">
        <v>200</v>
      </c>
      <c r="G65" s="53">
        <v>0.2</v>
      </c>
      <c r="H65" s="53">
        <v>5.0999999999999997E-2</v>
      </c>
      <c r="I65" s="54">
        <v>13.042999999999999</v>
      </c>
      <c r="J65" s="53">
        <v>53.387999999999998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40</v>
      </c>
      <c r="G66" s="53">
        <v>3.04</v>
      </c>
      <c r="H66" s="53">
        <v>0.32</v>
      </c>
      <c r="I66" s="54">
        <v>19.68</v>
      </c>
      <c r="J66" s="53">
        <v>94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2" t="s">
        <v>53</v>
      </c>
      <c r="F68" s="53">
        <v>50</v>
      </c>
      <c r="G68" s="53">
        <v>3.5</v>
      </c>
      <c r="H68" s="53">
        <v>0.5</v>
      </c>
      <c r="I68" s="54">
        <v>23</v>
      </c>
      <c r="J68" s="53">
        <v>110</v>
      </c>
      <c r="K68" s="43"/>
      <c r="L68" s="42"/>
    </row>
    <row r="69" spans="1:12" ht="15.75" thickBo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1">
        <v>63.72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12.268000000000001</v>
      </c>
      <c r="H70" s="19">
        <f t="shared" ref="H70" si="28">SUM(H63:H69)</f>
        <v>13.776999999999999</v>
      </c>
      <c r="I70" s="19">
        <f t="shared" ref="I70" si="29">SUM(I63:I69)</f>
        <v>93.575999999999993</v>
      </c>
      <c r="J70" s="19">
        <f t="shared" ref="J70:L70" si="30">SUM(J63:J69)</f>
        <v>547.71900000000005</v>
      </c>
      <c r="K70" s="25"/>
      <c r="L70" s="19">
        <f t="shared" si="30"/>
        <v>63.72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49</v>
      </c>
      <c r="F71" s="57">
        <v>60</v>
      </c>
      <c r="G71" s="57">
        <v>1.2509999999999999</v>
      </c>
      <c r="H71" s="57">
        <v>4.1100000000000003</v>
      </c>
      <c r="I71" s="58">
        <v>7.9649999999999999</v>
      </c>
      <c r="J71" s="57">
        <v>74.623000000000005</v>
      </c>
      <c r="K71" s="59">
        <v>45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2" t="s">
        <v>50</v>
      </c>
      <c r="F72" s="53">
        <v>200</v>
      </c>
      <c r="G72" s="53">
        <v>1.958</v>
      </c>
      <c r="H72" s="53">
        <v>4.0149999999999997</v>
      </c>
      <c r="I72" s="54">
        <v>13.178000000000001</v>
      </c>
      <c r="J72" s="53">
        <v>97.200999999999993</v>
      </c>
      <c r="K72" s="55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49" t="s">
        <v>51</v>
      </c>
      <c r="F73" s="50">
        <v>200</v>
      </c>
      <c r="G73" s="50">
        <v>14.329000000000001</v>
      </c>
      <c r="H73" s="50">
        <v>16.975000000000001</v>
      </c>
      <c r="I73" s="51">
        <v>23.254999999999999</v>
      </c>
      <c r="J73" s="50">
        <v>302.01100000000002</v>
      </c>
      <c r="K73" s="60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4"/>
      <c r="J74" s="53"/>
      <c r="K74" s="55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52</v>
      </c>
      <c r="F75" s="53">
        <v>180</v>
      </c>
      <c r="G75" s="53">
        <v>2.7E-2</v>
      </c>
      <c r="H75" s="53">
        <v>8.9999999999999993E-3</v>
      </c>
      <c r="I75" s="54">
        <v>12.435</v>
      </c>
      <c r="J75" s="53">
        <v>49.932000000000002</v>
      </c>
      <c r="K75" s="55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41</v>
      </c>
      <c r="F76" s="53">
        <v>30</v>
      </c>
      <c r="G76" s="53">
        <v>2.2799999999999998</v>
      </c>
      <c r="H76" s="53">
        <v>0.24</v>
      </c>
      <c r="I76" s="54">
        <v>14.76</v>
      </c>
      <c r="J76" s="53">
        <v>70.5</v>
      </c>
      <c r="K76" s="55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46</v>
      </c>
      <c r="F77" s="53">
        <v>30</v>
      </c>
      <c r="G77" s="53">
        <v>2.5499999999999998</v>
      </c>
      <c r="H77" s="53">
        <v>0.99</v>
      </c>
      <c r="I77" s="54">
        <v>14.49</v>
      </c>
      <c r="J77" s="53">
        <v>77.7</v>
      </c>
      <c r="K77" s="55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62">
        <v>69.62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22.395000000000003</v>
      </c>
      <c r="H80" s="19">
        <f t="shared" ref="H80" si="32">SUM(H71:H79)</f>
        <v>26.338999999999999</v>
      </c>
      <c r="I80" s="19">
        <f t="shared" ref="I80" si="33">SUM(I71:I79)</f>
        <v>86.082999999999998</v>
      </c>
      <c r="J80" s="19">
        <f t="shared" ref="J80:L80" si="34">SUM(J71:J79)</f>
        <v>671.9670000000001</v>
      </c>
      <c r="K80" s="25"/>
      <c r="L80" s="19">
        <f t="shared" si="34"/>
        <v>69.62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1200</v>
      </c>
      <c r="G81" s="32">
        <f t="shared" ref="G81" si="35">G70+G80</f>
        <v>34.663000000000004</v>
      </c>
      <c r="H81" s="32">
        <f t="shared" ref="H81" si="36">H70+H80</f>
        <v>40.116</v>
      </c>
      <c r="I81" s="32">
        <f t="shared" ref="I81" si="37">I70+I80</f>
        <v>179.65899999999999</v>
      </c>
      <c r="J81" s="32">
        <f t="shared" ref="J81:L81" si="38">J70+J80</f>
        <v>1219.6860000000001</v>
      </c>
      <c r="K81" s="32"/>
      <c r="L81" s="32">
        <f t="shared" si="38"/>
        <v>133.34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91</v>
      </c>
      <c r="F82" s="50">
        <v>200</v>
      </c>
      <c r="G82" s="50">
        <v>5.8330000000000002</v>
      </c>
      <c r="H82" s="50">
        <v>6.7080000000000002</v>
      </c>
      <c r="I82" s="51">
        <v>33.771000000000001</v>
      </c>
      <c r="J82" s="50">
        <v>219.471</v>
      </c>
      <c r="K82" s="40">
        <v>175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40</v>
      </c>
      <c r="F84" s="53">
        <v>200</v>
      </c>
      <c r="G84" s="53">
        <v>0.23599999999999999</v>
      </c>
      <c r="H84" s="53">
        <v>5.5E-2</v>
      </c>
      <c r="I84" s="54">
        <v>13.163</v>
      </c>
      <c r="J84" s="53">
        <v>54.747999999999998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53">
        <v>40</v>
      </c>
      <c r="G85" s="53">
        <v>3.04</v>
      </c>
      <c r="H85" s="53">
        <v>0.32</v>
      </c>
      <c r="I85" s="54">
        <v>19.68</v>
      </c>
      <c r="J85" s="53">
        <v>94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2" t="s">
        <v>53</v>
      </c>
      <c r="F87" s="53">
        <v>40</v>
      </c>
      <c r="G87" s="53">
        <v>2.8</v>
      </c>
      <c r="H87" s="53">
        <v>0.4</v>
      </c>
      <c r="I87" s="54">
        <v>18.399999999999999</v>
      </c>
      <c r="J87" s="53">
        <v>88</v>
      </c>
      <c r="K87" s="43"/>
      <c r="L87" s="42"/>
    </row>
    <row r="88" spans="1:12" ht="15.75" thickBot="1" x14ac:dyDescent="0.3">
      <c r="A88" s="23"/>
      <c r="B88" s="15"/>
      <c r="C88" s="11"/>
      <c r="D88" s="6"/>
      <c r="E88" s="52" t="s">
        <v>54</v>
      </c>
      <c r="F88" s="53">
        <v>20</v>
      </c>
      <c r="G88" s="53">
        <v>5.2</v>
      </c>
      <c r="H88" s="53">
        <v>5.22</v>
      </c>
      <c r="I88" s="54"/>
      <c r="J88" s="53">
        <v>68.8</v>
      </c>
      <c r="K88" s="43"/>
      <c r="L88" s="61">
        <v>63.72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17.108999999999998</v>
      </c>
      <c r="H89" s="19">
        <f t="shared" ref="H89" si="40">SUM(H82:H88)</f>
        <v>12.702999999999999</v>
      </c>
      <c r="I89" s="19">
        <f t="shared" ref="I89" si="41">SUM(I82:I88)</f>
        <v>85.01400000000001</v>
      </c>
      <c r="J89" s="19">
        <f t="shared" ref="J89:L89" si="42">SUM(J82:J88)</f>
        <v>525.01900000000001</v>
      </c>
      <c r="K89" s="25"/>
      <c r="L89" s="19">
        <f t="shared" si="42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55</v>
      </c>
      <c r="F90" s="57">
        <v>60</v>
      </c>
      <c r="G90" s="57">
        <v>0.91900000000000004</v>
      </c>
      <c r="H90" s="57">
        <v>4.109</v>
      </c>
      <c r="I90" s="58">
        <v>4.8879999999999999</v>
      </c>
      <c r="J90" s="57">
        <v>60.47</v>
      </c>
      <c r="K90" s="59">
        <v>67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2" t="s">
        <v>56</v>
      </c>
      <c r="F91" s="53">
        <v>200</v>
      </c>
      <c r="G91" s="53">
        <v>1.478</v>
      </c>
      <c r="H91" s="53">
        <v>2.2040000000000002</v>
      </c>
      <c r="I91" s="54">
        <v>9.9529999999999994</v>
      </c>
      <c r="J91" s="53">
        <v>65.680999999999997</v>
      </c>
      <c r="K91" s="55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49" t="s">
        <v>57</v>
      </c>
      <c r="F92" s="50">
        <v>90</v>
      </c>
      <c r="G92" s="50">
        <v>12.739000000000001</v>
      </c>
      <c r="H92" s="50">
        <v>20.745000000000001</v>
      </c>
      <c r="I92" s="51">
        <v>12.414999999999999</v>
      </c>
      <c r="J92" s="50">
        <v>288.74099999999999</v>
      </c>
      <c r="K92" s="60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2" t="s">
        <v>42</v>
      </c>
      <c r="F93" s="53">
        <v>150</v>
      </c>
      <c r="G93" s="53">
        <v>4.6950000000000003</v>
      </c>
      <c r="H93" s="53">
        <v>4.1219999999999999</v>
      </c>
      <c r="I93" s="54">
        <v>21.18</v>
      </c>
      <c r="J93" s="53">
        <v>140.40100000000001</v>
      </c>
      <c r="K93" s="55">
        <v>173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48</v>
      </c>
      <c r="F94" s="53">
        <v>180</v>
      </c>
      <c r="G94" s="53">
        <v>0.2</v>
      </c>
      <c r="H94" s="53">
        <v>5.0999999999999997E-2</v>
      </c>
      <c r="I94" s="54">
        <v>12.045</v>
      </c>
      <c r="J94" s="53">
        <v>49.398000000000003</v>
      </c>
      <c r="K94" s="55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53">
        <v>30</v>
      </c>
      <c r="G95" s="53">
        <v>2.2799999999999998</v>
      </c>
      <c r="H95" s="53">
        <v>0.24</v>
      </c>
      <c r="I95" s="54">
        <v>14.76</v>
      </c>
      <c r="J95" s="53">
        <v>70.5</v>
      </c>
      <c r="K95" s="55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46</v>
      </c>
      <c r="F96" s="53">
        <v>30</v>
      </c>
      <c r="G96" s="53">
        <v>2.5499999999999998</v>
      </c>
      <c r="H96" s="53">
        <v>0.99</v>
      </c>
      <c r="I96" s="54">
        <v>14.49</v>
      </c>
      <c r="J96" s="53">
        <v>77.7</v>
      </c>
      <c r="K96" s="55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2">
        <v>69.62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24.861000000000004</v>
      </c>
      <c r="H99" s="19">
        <f t="shared" ref="H99" si="44">SUM(H90:H98)</f>
        <v>32.460999999999999</v>
      </c>
      <c r="I99" s="19">
        <f t="shared" ref="I99" si="45">SUM(I90:I98)</f>
        <v>89.730999999999995</v>
      </c>
      <c r="J99" s="19">
        <f t="shared" ref="J99:L99" si="46">SUM(J90:J98)</f>
        <v>752.89100000000008</v>
      </c>
      <c r="K99" s="25"/>
      <c r="L99" s="19">
        <f t="shared" si="46"/>
        <v>69.62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1240</v>
      </c>
      <c r="G100" s="32">
        <f t="shared" ref="G100" si="47">G89+G99</f>
        <v>41.97</v>
      </c>
      <c r="H100" s="32">
        <f t="shared" ref="H100" si="48">H89+H99</f>
        <v>45.164000000000001</v>
      </c>
      <c r="I100" s="32">
        <f t="shared" ref="I100" si="49">I89+I99</f>
        <v>174.745</v>
      </c>
      <c r="J100" s="32">
        <f t="shared" ref="J100:L100" si="50">J89+J99</f>
        <v>1277.9100000000001</v>
      </c>
      <c r="K100" s="32"/>
      <c r="L100" s="32">
        <f t="shared" si="50"/>
        <v>133.34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47</v>
      </c>
      <c r="F101" s="50">
        <v>180</v>
      </c>
      <c r="G101" s="50">
        <v>13.692</v>
      </c>
      <c r="H101" s="50">
        <v>10.997</v>
      </c>
      <c r="I101" s="51">
        <v>45.892000000000003</v>
      </c>
      <c r="J101" s="50">
        <v>338.75200000000001</v>
      </c>
      <c r="K101" s="40">
        <v>204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48</v>
      </c>
      <c r="F103" s="53">
        <v>200</v>
      </c>
      <c r="G103" s="53">
        <v>0.2</v>
      </c>
      <c r="H103" s="53">
        <v>5.0999999999999997E-2</v>
      </c>
      <c r="I103" s="54">
        <v>13.042999999999999</v>
      </c>
      <c r="J103" s="53">
        <v>53.387999999999998</v>
      </c>
      <c r="K103" s="43">
        <v>376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41</v>
      </c>
      <c r="F104" s="53">
        <v>40</v>
      </c>
      <c r="G104" s="53">
        <v>3.04</v>
      </c>
      <c r="H104" s="53">
        <v>0.32</v>
      </c>
      <c r="I104" s="54">
        <v>19.68</v>
      </c>
      <c r="J104" s="53">
        <v>61.1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9" t="s">
        <v>60</v>
      </c>
      <c r="F105" s="50">
        <v>150</v>
      </c>
      <c r="G105" s="50">
        <v>0.6</v>
      </c>
      <c r="H105" s="50">
        <v>0.6</v>
      </c>
      <c r="I105" s="51">
        <v>14</v>
      </c>
      <c r="J105" s="50">
        <v>70.5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thickBo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61">
        <v>63.72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1">SUM(G101:G107)</f>
        <v>17.532</v>
      </c>
      <c r="H108" s="19">
        <f t="shared" si="51"/>
        <v>11.968</v>
      </c>
      <c r="I108" s="19">
        <f t="shared" si="51"/>
        <v>92.615000000000009</v>
      </c>
      <c r="J108" s="19">
        <f t="shared" si="51"/>
        <v>523.74</v>
      </c>
      <c r="K108" s="25"/>
      <c r="L108" s="19">
        <f t="shared" ref="L108" si="52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71</v>
      </c>
      <c r="F109" s="57">
        <v>60</v>
      </c>
      <c r="G109" s="57">
        <v>0.754</v>
      </c>
      <c r="H109" s="57">
        <v>5.8000000000000003E-2</v>
      </c>
      <c r="I109" s="58">
        <v>6.9960000000000004</v>
      </c>
      <c r="J109" s="57">
        <v>33.270000000000003</v>
      </c>
      <c r="K109" s="59">
        <v>62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2" t="s">
        <v>94</v>
      </c>
      <c r="F110" s="53">
        <v>200</v>
      </c>
      <c r="G110" s="53">
        <v>4.9980000000000002</v>
      </c>
      <c r="H110" s="53">
        <v>5.4370000000000003</v>
      </c>
      <c r="I110" s="54">
        <v>15.026</v>
      </c>
      <c r="J110" s="53">
        <v>129.12100000000001</v>
      </c>
      <c r="K110" s="55">
        <v>102</v>
      </c>
      <c r="L110" s="42"/>
    </row>
    <row r="111" spans="1:12" ht="15" x14ac:dyDescent="0.25">
      <c r="A111" s="23"/>
      <c r="B111" s="15"/>
      <c r="C111" s="11"/>
      <c r="D111" s="7" t="s">
        <v>28</v>
      </c>
      <c r="E111" s="49" t="s">
        <v>63</v>
      </c>
      <c r="F111" s="50">
        <v>200</v>
      </c>
      <c r="G111" s="50">
        <v>16.516999999999999</v>
      </c>
      <c r="H111" s="50">
        <v>18.591999999999999</v>
      </c>
      <c r="I111" s="51">
        <v>19</v>
      </c>
      <c r="J111" s="50">
        <v>35.9</v>
      </c>
      <c r="K111" s="60">
        <v>291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/>
      <c r="F112" s="53"/>
      <c r="G112" s="53"/>
      <c r="H112" s="53"/>
      <c r="I112" s="54"/>
      <c r="J112" s="53"/>
      <c r="K112" s="55"/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73</v>
      </c>
      <c r="F113" s="53">
        <v>180</v>
      </c>
      <c r="G113" s="53">
        <v>0.19800000000000001</v>
      </c>
      <c r="H113" s="53">
        <v>5.3999999999999999E-2</v>
      </c>
      <c r="I113" s="54">
        <v>12.552</v>
      </c>
      <c r="J113" s="53">
        <v>57.24</v>
      </c>
      <c r="K113" s="55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41</v>
      </c>
      <c r="F114" s="53">
        <v>30</v>
      </c>
      <c r="G114" s="53">
        <v>2.2799999999999998</v>
      </c>
      <c r="H114" s="53">
        <v>0.24</v>
      </c>
      <c r="I114" s="54">
        <v>14.49</v>
      </c>
      <c r="J114" s="53">
        <v>70.5</v>
      </c>
      <c r="K114" s="55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46</v>
      </c>
      <c r="F115" s="53">
        <v>30</v>
      </c>
      <c r="G115" s="53">
        <v>2.5499999999999998</v>
      </c>
      <c r="H115" s="53">
        <v>0.99</v>
      </c>
      <c r="I115" s="54">
        <v>14.49</v>
      </c>
      <c r="J115" s="53">
        <v>77.7</v>
      </c>
      <c r="K115" s="55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62">
        <v>69.62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27.297000000000001</v>
      </c>
      <c r="H118" s="19">
        <f t="shared" si="53"/>
        <v>25.370999999999995</v>
      </c>
      <c r="I118" s="19">
        <v>99.775999999999996</v>
      </c>
      <c r="J118" s="19">
        <v>743.51199999999994</v>
      </c>
      <c r="K118" s="25"/>
      <c r="L118" s="19">
        <f t="shared" ref="L118" si="54">SUM(L109:L117)</f>
        <v>69.62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1270</v>
      </c>
      <c r="G119" s="32">
        <f t="shared" ref="G119" si="55">G108+G118</f>
        <v>44.829000000000001</v>
      </c>
      <c r="H119" s="32">
        <f t="shared" ref="H119" si="56">H108+H118</f>
        <v>37.338999999999999</v>
      </c>
      <c r="I119" s="32">
        <f t="shared" ref="I119" si="57">I108+I118</f>
        <v>192.39100000000002</v>
      </c>
      <c r="J119" s="32">
        <f t="shared" ref="J119:L119" si="58">J108+J118</f>
        <v>1267.252</v>
      </c>
      <c r="K119" s="32"/>
      <c r="L119" s="32">
        <f t="shared" si="58"/>
        <v>133.34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74</v>
      </c>
      <c r="F120" s="50">
        <v>170</v>
      </c>
      <c r="G120" s="50">
        <v>22.811</v>
      </c>
      <c r="H120" s="50">
        <v>13.204000000000001</v>
      </c>
      <c r="I120" s="51">
        <v>46.436</v>
      </c>
      <c r="J120" s="50">
        <v>400.471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95</v>
      </c>
      <c r="F122" s="53">
        <v>200</v>
      </c>
      <c r="G122" s="53">
        <v>2.6640000000000001</v>
      </c>
      <c r="H122" s="53">
        <v>2.7</v>
      </c>
      <c r="I122" s="54">
        <v>19.584</v>
      </c>
      <c r="J122" s="53">
        <v>113.4</v>
      </c>
      <c r="K122" s="43">
        <v>384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53</v>
      </c>
      <c r="F123" s="53">
        <v>50</v>
      </c>
      <c r="G123" s="53">
        <v>3.5</v>
      </c>
      <c r="H123" s="53">
        <v>0.5</v>
      </c>
      <c r="I123" s="54">
        <v>23</v>
      </c>
      <c r="J123" s="53">
        <v>110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2" t="s">
        <v>75</v>
      </c>
      <c r="F125" s="53">
        <v>200</v>
      </c>
      <c r="G125" s="57"/>
      <c r="H125" s="57"/>
      <c r="I125" s="58">
        <v>22.4</v>
      </c>
      <c r="J125" s="57">
        <v>90</v>
      </c>
      <c r="K125" s="43">
        <v>348</v>
      </c>
      <c r="L125" s="42"/>
    </row>
    <row r="126" spans="1:12" ht="15.75" thickBo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1">
        <v>63.72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59">SUM(G120:G126)</f>
        <v>28.975000000000001</v>
      </c>
      <c r="H127" s="19">
        <f t="shared" si="59"/>
        <v>16.404</v>
      </c>
      <c r="I127" s="19">
        <f t="shared" si="59"/>
        <v>111.41999999999999</v>
      </c>
      <c r="J127" s="19">
        <f t="shared" si="59"/>
        <v>713.87099999999998</v>
      </c>
      <c r="K127" s="25"/>
      <c r="L127" s="19">
        <f t="shared" ref="L127" si="60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61</v>
      </c>
      <c r="F128" s="57">
        <v>60</v>
      </c>
      <c r="G128" s="57">
        <v>1.02</v>
      </c>
      <c r="H128" s="57">
        <v>5.4</v>
      </c>
      <c r="I128" s="58">
        <v>5.4</v>
      </c>
      <c r="J128" s="57">
        <v>81.599999999999994</v>
      </c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2" t="s">
        <v>43</v>
      </c>
      <c r="F129" s="53">
        <v>200</v>
      </c>
      <c r="G129" s="53">
        <v>1.51</v>
      </c>
      <c r="H129" s="53">
        <v>4.633</v>
      </c>
      <c r="I129" s="54">
        <v>9.69</v>
      </c>
      <c r="J129" s="53">
        <v>86.480999999999995</v>
      </c>
      <c r="K129" s="55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49" t="s">
        <v>76</v>
      </c>
      <c r="F130" s="50">
        <v>90</v>
      </c>
      <c r="G130" s="50">
        <v>16.37</v>
      </c>
      <c r="H130" s="50">
        <v>18.585999999999999</v>
      </c>
      <c r="I130" s="51">
        <v>11.616</v>
      </c>
      <c r="J130" s="50">
        <v>280.26299999999998</v>
      </c>
      <c r="K130" s="60">
        <v>294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42</v>
      </c>
      <c r="F131" s="53">
        <v>150</v>
      </c>
      <c r="G131" s="53">
        <v>4.6950000000000003</v>
      </c>
      <c r="H131" s="53">
        <v>4.1219999999999999</v>
      </c>
      <c r="I131" s="54">
        <v>21.18</v>
      </c>
      <c r="J131" s="53">
        <v>140.40100000000001</v>
      </c>
      <c r="K131" s="55">
        <v>173</v>
      </c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48</v>
      </c>
      <c r="F132" s="53">
        <v>180</v>
      </c>
      <c r="G132" s="53">
        <v>0.2</v>
      </c>
      <c r="H132" s="53">
        <v>5.0999999999999997E-2</v>
      </c>
      <c r="I132" s="54">
        <v>12.045</v>
      </c>
      <c r="J132" s="53">
        <v>49.398000000000003</v>
      </c>
      <c r="K132" s="55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41</v>
      </c>
      <c r="F133" s="53">
        <v>30</v>
      </c>
      <c r="G133" s="53">
        <v>2.2799999999999998</v>
      </c>
      <c r="H133" s="53">
        <v>0.24</v>
      </c>
      <c r="I133" s="54">
        <v>14.76</v>
      </c>
      <c r="J133" s="53">
        <v>70.5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46</v>
      </c>
      <c r="F134" s="53">
        <v>30</v>
      </c>
      <c r="G134" s="53">
        <v>2.5499999999999998</v>
      </c>
      <c r="H134" s="53">
        <v>0.99</v>
      </c>
      <c r="I134" s="54">
        <v>14.49</v>
      </c>
      <c r="J134" s="53">
        <v>77.7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2">
        <v>69.62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v>31.036000000000001</v>
      </c>
      <c r="H137" s="19">
        <v>20.8</v>
      </c>
      <c r="I137" s="19">
        <v>88.387</v>
      </c>
      <c r="J137" s="19">
        <v>674.03499999999997</v>
      </c>
      <c r="K137" s="25"/>
      <c r="L137" s="19">
        <f t="shared" ref="L137" si="61">SUM(L128:L136)</f>
        <v>69.62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1360</v>
      </c>
      <c r="G138" s="32">
        <f t="shared" ref="G138" si="62">G127+G137</f>
        <v>60.011000000000003</v>
      </c>
      <c r="H138" s="32">
        <f t="shared" ref="H138" si="63">H127+H137</f>
        <v>37.204000000000001</v>
      </c>
      <c r="I138" s="32">
        <f t="shared" ref="I138" si="64">I127+I137</f>
        <v>199.80699999999999</v>
      </c>
      <c r="J138" s="32">
        <f t="shared" ref="J138:L138" si="65">J127+J137</f>
        <v>1387.9059999999999</v>
      </c>
      <c r="K138" s="32"/>
      <c r="L138" s="32">
        <f t="shared" si="65"/>
        <v>133.34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77</v>
      </c>
      <c r="F139" s="50">
        <v>200</v>
      </c>
      <c r="G139" s="50">
        <v>0.19800000000000001</v>
      </c>
      <c r="H139" s="50">
        <v>5.3999999999999999E-2</v>
      </c>
      <c r="I139" s="51">
        <v>12.552</v>
      </c>
      <c r="J139" s="50">
        <v>282.791</v>
      </c>
      <c r="K139" s="40">
        <v>173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48</v>
      </c>
      <c r="F141" s="53">
        <v>200</v>
      </c>
      <c r="G141" s="53">
        <v>0.2</v>
      </c>
      <c r="H141" s="53">
        <v>5.0999999999999997E-2</v>
      </c>
      <c r="I141" s="54">
        <v>13.042999999999999</v>
      </c>
      <c r="J141" s="53">
        <v>53.387999999999998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3">
        <v>40</v>
      </c>
      <c r="G142" s="53">
        <v>3.04</v>
      </c>
      <c r="H142" s="53">
        <v>0.32</v>
      </c>
      <c r="I142" s="54">
        <v>19.68</v>
      </c>
      <c r="J142" s="53">
        <v>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53"/>
      <c r="H143" s="53"/>
      <c r="I143" s="54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53</v>
      </c>
      <c r="F144" s="53">
        <v>50</v>
      </c>
      <c r="G144" s="53">
        <v>3.5</v>
      </c>
      <c r="H144" s="53">
        <v>0.5</v>
      </c>
      <c r="I144" s="54">
        <v>23</v>
      </c>
      <c r="J144" s="53">
        <v>110</v>
      </c>
      <c r="K144" s="43"/>
      <c r="L144" s="42"/>
    </row>
    <row r="145" spans="1:12" ht="15.75" thickBot="1" x14ac:dyDescent="0.3">
      <c r="A145" s="23"/>
      <c r="B145" s="15"/>
      <c r="C145" s="11"/>
      <c r="D145" s="6"/>
      <c r="E145" s="52" t="s">
        <v>59</v>
      </c>
      <c r="F145" s="53">
        <v>10</v>
      </c>
      <c r="G145" s="53">
        <v>0.08</v>
      </c>
      <c r="H145" s="53">
        <v>7.25</v>
      </c>
      <c r="I145" s="54">
        <v>0.13</v>
      </c>
      <c r="J145" s="53">
        <v>66.099999999999994</v>
      </c>
      <c r="K145" s="43"/>
      <c r="L145" s="61">
        <v>63.72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7.0180000000000007</v>
      </c>
      <c r="H146" s="19">
        <f t="shared" si="66"/>
        <v>8.1750000000000007</v>
      </c>
      <c r="I146" s="19">
        <f t="shared" si="66"/>
        <v>68.405000000000001</v>
      </c>
      <c r="J146" s="19">
        <f t="shared" si="66"/>
        <v>606.279</v>
      </c>
      <c r="K146" s="25"/>
      <c r="L146" s="19">
        <f t="shared" ref="L146" si="67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78</v>
      </c>
      <c r="F147" s="57">
        <v>60</v>
      </c>
      <c r="G147" s="57">
        <v>0.87</v>
      </c>
      <c r="H147" s="57">
        <v>3.0550000000000002</v>
      </c>
      <c r="I147" s="58">
        <v>5.1040000000000001</v>
      </c>
      <c r="J147" s="57">
        <v>51.33</v>
      </c>
      <c r="K147" s="59">
        <v>52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62</v>
      </c>
      <c r="F148" s="53">
        <v>200</v>
      </c>
      <c r="G148" s="53">
        <v>1.6140000000000001</v>
      </c>
      <c r="H148" s="53">
        <v>4.665</v>
      </c>
      <c r="I148" s="54">
        <v>9.3510000000000009</v>
      </c>
      <c r="J148" s="53">
        <v>86.012</v>
      </c>
      <c r="K148" s="55" t="s">
        <v>64</v>
      </c>
      <c r="L148" s="42"/>
    </row>
    <row r="149" spans="1:12" ht="15" x14ac:dyDescent="0.25">
      <c r="A149" s="23"/>
      <c r="B149" s="15"/>
      <c r="C149" s="11"/>
      <c r="D149" s="7" t="s">
        <v>28</v>
      </c>
      <c r="E149" s="49" t="s">
        <v>79</v>
      </c>
      <c r="F149" s="50">
        <v>120</v>
      </c>
      <c r="G149" s="50">
        <v>13.082000000000001</v>
      </c>
      <c r="H149" s="50">
        <v>25.78</v>
      </c>
      <c r="I149" s="51">
        <v>14.398999999999999</v>
      </c>
      <c r="J149" s="50">
        <v>343.06299999999999</v>
      </c>
      <c r="K149" s="60">
        <v>268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80</v>
      </c>
      <c r="F150" s="53">
        <v>150</v>
      </c>
      <c r="G150" s="53">
        <v>6.4139999999999997</v>
      </c>
      <c r="H150" s="53">
        <v>3.6560000000000001</v>
      </c>
      <c r="I150" s="54">
        <v>40.944000000000003</v>
      </c>
      <c r="J150" s="53">
        <v>222.482</v>
      </c>
      <c r="K150" s="55">
        <v>202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45</v>
      </c>
      <c r="F151" s="53">
        <v>180</v>
      </c>
      <c r="G151" s="53">
        <v>0.14399999999999999</v>
      </c>
      <c r="H151" s="53">
        <v>0.14399999999999999</v>
      </c>
      <c r="I151" s="54">
        <v>15.204000000000001</v>
      </c>
      <c r="J151" s="53">
        <v>63.601999999999997</v>
      </c>
      <c r="K151" s="55">
        <v>349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41</v>
      </c>
      <c r="F152" s="53">
        <v>30</v>
      </c>
      <c r="G152" s="53">
        <v>2.2799999999999998</v>
      </c>
      <c r="H152" s="53">
        <v>2.2400000000000002</v>
      </c>
      <c r="I152" s="54">
        <v>14.76</v>
      </c>
      <c r="J152" s="53">
        <v>70.5</v>
      </c>
      <c r="K152" s="55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46</v>
      </c>
      <c r="F153" s="53">
        <v>30</v>
      </c>
      <c r="G153" s="53">
        <v>2.5499999999999998</v>
      </c>
      <c r="H153" s="53">
        <v>0.99</v>
      </c>
      <c r="I153" s="54">
        <v>14.49</v>
      </c>
      <c r="J153" s="53">
        <v>77.7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2">
        <v>69.62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8">SUM(G147:G155)</f>
        <v>26.954000000000001</v>
      </c>
      <c r="H156" s="19">
        <f t="shared" si="68"/>
        <v>40.53</v>
      </c>
      <c r="I156" s="19">
        <f t="shared" si="68"/>
        <v>114.25200000000001</v>
      </c>
      <c r="J156" s="19">
        <f t="shared" si="68"/>
        <v>914.68899999999996</v>
      </c>
      <c r="K156" s="25"/>
      <c r="L156" s="19">
        <f t="shared" ref="L156" si="69">SUM(L147:L155)</f>
        <v>69.62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1270</v>
      </c>
      <c r="G157" s="32">
        <f t="shared" ref="G157" si="70">G146+G156</f>
        <v>33.972000000000001</v>
      </c>
      <c r="H157" s="32">
        <f t="shared" ref="H157" si="71">H146+H156</f>
        <v>48.704999999999998</v>
      </c>
      <c r="I157" s="32">
        <f t="shared" ref="I157" si="72">I146+I156</f>
        <v>182.65700000000001</v>
      </c>
      <c r="J157" s="32">
        <f t="shared" ref="J157:L157" si="73">J146+J156</f>
        <v>1520.9679999999998</v>
      </c>
      <c r="K157" s="32"/>
      <c r="L157" s="32">
        <f t="shared" si="73"/>
        <v>133.34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69</v>
      </c>
      <c r="F158" s="50">
        <v>90</v>
      </c>
      <c r="G158" s="50">
        <v>11.384</v>
      </c>
      <c r="H158" s="50">
        <v>17.045999999999999</v>
      </c>
      <c r="I158" s="51">
        <v>12.535</v>
      </c>
      <c r="J158" s="50">
        <v>250.261</v>
      </c>
      <c r="K158" s="40">
        <v>294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48</v>
      </c>
      <c r="F160" s="53">
        <v>200</v>
      </c>
      <c r="G160" s="53">
        <v>0.2</v>
      </c>
      <c r="H160" s="53">
        <v>5.0999999999999997E-2</v>
      </c>
      <c r="I160" s="54">
        <v>13.042999999999999</v>
      </c>
      <c r="J160" s="53">
        <v>53.387999999999998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53">
        <v>40</v>
      </c>
      <c r="G161" s="53">
        <v>3.04</v>
      </c>
      <c r="H161" s="53">
        <v>0.32</v>
      </c>
      <c r="I161" s="54">
        <v>18.48</v>
      </c>
      <c r="J161" s="53">
        <v>88.4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 t="s">
        <v>72</v>
      </c>
      <c r="F163" s="53">
        <v>150</v>
      </c>
      <c r="G163" s="53">
        <v>3.7429999999999999</v>
      </c>
      <c r="H163" s="53">
        <v>3.431</v>
      </c>
      <c r="I163" s="54">
        <v>39.273000000000003</v>
      </c>
      <c r="J163" s="53">
        <v>202.93100000000001</v>
      </c>
      <c r="K163" s="43">
        <v>171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81</v>
      </c>
      <c r="F164" s="53">
        <v>30</v>
      </c>
      <c r="G164" s="53">
        <v>0.93</v>
      </c>
      <c r="H164" s="53">
        <v>0.06</v>
      </c>
      <c r="I164" s="54">
        <v>1.95</v>
      </c>
      <c r="J164" s="53">
        <v>12</v>
      </c>
      <c r="K164" s="43"/>
      <c r="L164" s="61">
        <v>63.72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19.296999999999997</v>
      </c>
      <c r="H165" s="19">
        <f t="shared" si="74"/>
        <v>20.907999999999998</v>
      </c>
      <c r="I165" s="19">
        <f t="shared" si="74"/>
        <v>85.281000000000006</v>
      </c>
      <c r="J165" s="19">
        <f t="shared" si="74"/>
        <v>606.98</v>
      </c>
      <c r="K165" s="25"/>
      <c r="L165" s="19">
        <f t="shared" ref="L165" si="75">SUM(L158:L164)</f>
        <v>63.72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96</v>
      </c>
      <c r="F166" s="57">
        <v>60</v>
      </c>
      <c r="G166" s="57">
        <v>0.78500000000000003</v>
      </c>
      <c r="H166" s="57">
        <v>3.694</v>
      </c>
      <c r="I166" s="58">
        <v>7.6849999999999996</v>
      </c>
      <c r="J166" s="57">
        <v>67.078000000000003</v>
      </c>
      <c r="K166" s="59">
        <v>65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2" t="s">
        <v>56</v>
      </c>
      <c r="F167" s="53">
        <v>200</v>
      </c>
      <c r="G167" s="53">
        <v>1.478</v>
      </c>
      <c r="H167" s="53">
        <v>2.2040000000000002</v>
      </c>
      <c r="I167" s="54">
        <v>9.9529999999999994</v>
      </c>
      <c r="J167" s="53">
        <v>65.680999999999997</v>
      </c>
      <c r="K167" s="55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49" t="s">
        <v>82</v>
      </c>
      <c r="F168" s="50">
        <v>200</v>
      </c>
      <c r="G168" s="50">
        <v>15.513</v>
      </c>
      <c r="H168" s="50">
        <v>18.352</v>
      </c>
      <c r="I168" s="51">
        <v>19.925999999999998</v>
      </c>
      <c r="J168" s="50">
        <v>305.791</v>
      </c>
      <c r="K168" s="60">
        <v>289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4"/>
      <c r="J169" s="53"/>
      <c r="K169" s="55"/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52</v>
      </c>
      <c r="F170" s="53">
        <v>180</v>
      </c>
      <c r="G170" s="53">
        <v>0.23400000000000001</v>
      </c>
      <c r="H170" s="53">
        <v>5.0999999999999997E-2</v>
      </c>
      <c r="I170" s="54">
        <v>18.263000000000002</v>
      </c>
      <c r="J170" s="53">
        <v>74.594999999999999</v>
      </c>
      <c r="K170" s="55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41</v>
      </c>
      <c r="F171" s="53">
        <v>30</v>
      </c>
      <c r="G171" s="53">
        <v>2.2799999999999998</v>
      </c>
      <c r="H171" s="53">
        <v>0.24</v>
      </c>
      <c r="I171" s="54">
        <v>14.76</v>
      </c>
      <c r="J171" s="53">
        <v>70.5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46</v>
      </c>
      <c r="F172" s="53">
        <v>30</v>
      </c>
      <c r="G172" s="53">
        <v>2.5499999999999998</v>
      </c>
      <c r="H172" s="53">
        <v>0.99</v>
      </c>
      <c r="I172" s="54">
        <v>14.49</v>
      </c>
      <c r="J172" s="53">
        <v>77.7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62">
        <v>69.62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6">SUM(G166:G174)</f>
        <v>22.840000000000003</v>
      </c>
      <c r="H175" s="19">
        <f t="shared" si="76"/>
        <v>25.530999999999995</v>
      </c>
      <c r="I175" s="19">
        <f t="shared" si="76"/>
        <v>85.076999999999998</v>
      </c>
      <c r="J175" s="19">
        <f t="shared" si="76"/>
        <v>661.34500000000003</v>
      </c>
      <c r="K175" s="25"/>
      <c r="L175" s="19">
        <f t="shared" ref="L175" si="77">SUM(L166:L174)</f>
        <v>69.62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1210</v>
      </c>
      <c r="G176" s="32">
        <f t="shared" ref="G176" si="78">G165+G175</f>
        <v>42.137</v>
      </c>
      <c r="H176" s="32">
        <f t="shared" ref="H176" si="79">H165+H175</f>
        <v>46.438999999999993</v>
      </c>
      <c r="I176" s="32">
        <f t="shared" ref="I176" si="80">I165+I175</f>
        <v>170.358</v>
      </c>
      <c r="J176" s="32">
        <f t="shared" ref="J176:L176" si="81">J165+J175</f>
        <v>1268.325</v>
      </c>
      <c r="K176" s="32"/>
      <c r="L176" s="32">
        <f t="shared" si="81"/>
        <v>133.34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83</v>
      </c>
      <c r="F177" s="50">
        <v>200</v>
      </c>
      <c r="G177" s="50">
        <v>6.6710000000000003</v>
      </c>
      <c r="H177" s="50">
        <v>11.611000000000001</v>
      </c>
      <c r="I177" s="51">
        <v>29.459</v>
      </c>
      <c r="J177" s="50">
        <v>249.64099999999999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3">
        <v>200</v>
      </c>
      <c r="G179" s="53">
        <v>0.23599999999999999</v>
      </c>
      <c r="H179" s="53">
        <v>5.5E-2</v>
      </c>
      <c r="I179" s="54">
        <v>13.163</v>
      </c>
      <c r="J179" s="53">
        <v>54.747999999999998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53</v>
      </c>
      <c r="F180" s="53">
        <v>40</v>
      </c>
      <c r="G180" s="53">
        <v>2.8</v>
      </c>
      <c r="H180" s="53">
        <v>0.4</v>
      </c>
      <c r="I180" s="54">
        <v>18.399999999999999</v>
      </c>
      <c r="J180" s="53">
        <v>88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2" t="s">
        <v>84</v>
      </c>
      <c r="F182" s="53">
        <v>50</v>
      </c>
      <c r="G182" s="53">
        <v>12.7</v>
      </c>
      <c r="H182" s="53">
        <v>11.5</v>
      </c>
      <c r="I182" s="54">
        <v>0.7</v>
      </c>
      <c r="J182" s="53">
        <v>0.7</v>
      </c>
      <c r="K182" s="43">
        <v>209</v>
      </c>
      <c r="L182" s="42"/>
    </row>
    <row r="183" spans="1:12" ht="15.75" thickBo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1">
        <v>63.72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2">SUM(G177:G183)</f>
        <v>22.407</v>
      </c>
      <c r="H184" s="19">
        <f t="shared" si="82"/>
        <v>23.566000000000003</v>
      </c>
      <c r="I184" s="19">
        <f t="shared" si="82"/>
        <v>61.722000000000001</v>
      </c>
      <c r="J184" s="19">
        <f t="shared" si="82"/>
        <v>393.089</v>
      </c>
      <c r="K184" s="25"/>
      <c r="L184" s="19">
        <f t="shared" ref="L184" si="83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85</v>
      </c>
      <c r="F185" s="57">
        <v>60</v>
      </c>
      <c r="G185" s="57">
        <v>0.85199999999999998</v>
      </c>
      <c r="H185" s="57">
        <v>3.0550000000000002</v>
      </c>
      <c r="I185" s="58">
        <v>5.9</v>
      </c>
      <c r="J185" s="57">
        <v>55.011000000000003</v>
      </c>
      <c r="K185" s="59">
        <v>45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43</v>
      </c>
      <c r="F186" s="53">
        <v>200</v>
      </c>
      <c r="G186" s="53">
        <v>4.25</v>
      </c>
      <c r="H186" s="53">
        <v>4.7160000000000002</v>
      </c>
      <c r="I186" s="54">
        <v>10.076000000000001</v>
      </c>
      <c r="J186" s="53">
        <v>99.120999999999995</v>
      </c>
      <c r="K186" s="55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97</v>
      </c>
      <c r="F187" s="53">
        <v>120</v>
      </c>
      <c r="G187" s="53">
        <v>19.384</v>
      </c>
      <c r="H187" s="53">
        <v>16.898</v>
      </c>
      <c r="I187" s="54">
        <v>1.331</v>
      </c>
      <c r="J187" s="53">
        <v>129.005</v>
      </c>
      <c r="K187" s="55">
        <v>229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70</v>
      </c>
      <c r="F188" s="53">
        <v>150</v>
      </c>
      <c r="G188" s="53">
        <v>3.2490000000000001</v>
      </c>
      <c r="H188" s="53">
        <v>3.8330000000000002</v>
      </c>
      <c r="I188" s="54">
        <v>23.152999999999999</v>
      </c>
      <c r="J188" s="53">
        <v>140.18199999999999</v>
      </c>
      <c r="K188" s="55">
        <v>128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48</v>
      </c>
      <c r="F189" s="53">
        <v>180</v>
      </c>
      <c r="G189" s="53">
        <v>0.2</v>
      </c>
      <c r="H189" s="53">
        <v>5.0999999999999997E-2</v>
      </c>
      <c r="I189" s="54">
        <v>12.045</v>
      </c>
      <c r="J189" s="53">
        <v>49.398000000000003</v>
      </c>
      <c r="K189" s="55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41</v>
      </c>
      <c r="F190" s="53">
        <v>30</v>
      </c>
      <c r="G190" s="53">
        <v>2.2799999999999998</v>
      </c>
      <c r="H190" s="53">
        <v>0.24</v>
      </c>
      <c r="I190" s="54">
        <v>14.76</v>
      </c>
      <c r="J190" s="53">
        <v>70.5</v>
      </c>
      <c r="K190" s="55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46</v>
      </c>
      <c r="F191" s="53">
        <v>30</v>
      </c>
      <c r="G191" s="53">
        <v>2.5499999999999998</v>
      </c>
      <c r="H191" s="53">
        <v>0.99</v>
      </c>
      <c r="I191" s="54">
        <v>14.49</v>
      </c>
      <c r="J191" s="53">
        <v>77.7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2">
        <v>69.62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32.765000000000001</v>
      </c>
      <c r="H194" s="19">
        <f t="shared" si="84"/>
        <v>29.782999999999998</v>
      </c>
      <c r="I194" s="19">
        <f t="shared" si="84"/>
        <v>81.754999999999995</v>
      </c>
      <c r="J194" s="19">
        <f t="shared" si="84"/>
        <v>620.91700000000003</v>
      </c>
      <c r="K194" s="25"/>
      <c r="L194" s="19">
        <f t="shared" ref="L194" si="85">SUM(L185:L193)</f>
        <v>69.62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1260</v>
      </c>
      <c r="G195" s="32">
        <f t="shared" ref="G195" si="86">G184+G194</f>
        <v>55.171999999999997</v>
      </c>
      <c r="H195" s="32">
        <f t="shared" ref="H195" si="87">H184+H194</f>
        <v>53.349000000000004</v>
      </c>
      <c r="I195" s="32">
        <f t="shared" ref="I195" si="88">I184+I194</f>
        <v>143.477</v>
      </c>
      <c r="J195" s="32">
        <f t="shared" ref="J195:L195" si="89">J184+J194</f>
        <v>1014.0060000000001</v>
      </c>
      <c r="K195" s="32"/>
      <c r="L195" s="32">
        <f t="shared" si="89"/>
        <v>133.34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45.587000000000003</v>
      </c>
      <c r="H196" s="34">
        <f t="shared" si="90"/>
        <v>48.590999999999994</v>
      </c>
      <c r="I196" s="34">
        <f t="shared" si="90"/>
        <v>179.63890000000001</v>
      </c>
      <c r="J196" s="34">
        <f t="shared" si="90"/>
        <v>1325.1872000000001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133.33999999999997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2024-01-05T10:55:01Z</dcterms:modified>
</cp:coreProperties>
</file>